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D\BAO NGHI\danhsachthi\Danh ky mon hoc K33\Hoc phan 2\Tinh hoc phi hoc lai\"/>
    </mc:Choice>
  </mc:AlternateContent>
  <xr:revisionPtr revIDLastSave="0" documentId="13_ncr:1_{CA3C81FF-A68F-445F-8D87-2A643E742E3A}" xr6:coauthVersionLast="47" xr6:coauthVersionMax="47" xr10:uidLastSave="{00000000-0000-0000-0000-000000000000}"/>
  <bookViews>
    <workbookView xWindow="-120" yWindow="-120" windowWidth="29040" windowHeight="15840" xr2:uid="{36798036-1B1A-4CAD-A8C8-DCEAAEB417AE}"/>
  </bookViews>
  <sheets>
    <sheet name="Bang tong" sheetId="6" r:id="rId1"/>
  </sheets>
  <definedNames>
    <definedName name="_xlnm._FilterDatabase" localSheetId="0" hidden="1">'Bang tong'!$A$3:$M$74</definedName>
    <definedName name="_xlnm.Print_Titles" localSheetId="0">'Bang tong'!$3:$3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6" l="1"/>
  <c r="H34" i="6"/>
  <c r="H33" i="6"/>
  <c r="H49" i="6" l="1"/>
  <c r="H48" i="6"/>
  <c r="H40" i="6"/>
  <c r="H39" i="6"/>
  <c r="H38" i="6"/>
  <c r="H37" i="6"/>
</calcChain>
</file>

<file path=xl/sharedStrings.xml><?xml version="1.0" encoding="utf-8"?>
<sst xmlns="http://schemas.openxmlformats.org/spreadsheetml/2006/main" count="452" uniqueCount="280">
  <si>
    <t>Lâm Đồng</t>
  </si>
  <si>
    <t>Nam</t>
  </si>
  <si>
    <t>Bình Định</t>
  </si>
  <si>
    <t>Nguyễn Chiêu</t>
  </si>
  <si>
    <t>Bản</t>
  </si>
  <si>
    <t>Tiền Giang</t>
  </si>
  <si>
    <t>Lộc</t>
  </si>
  <si>
    <t>22C12002</t>
  </si>
  <si>
    <t>Trần Hải</t>
  </si>
  <si>
    <t>Nam Định</t>
  </si>
  <si>
    <t>22C12003</t>
  </si>
  <si>
    <t>Võ Thanh</t>
  </si>
  <si>
    <t>Hương</t>
  </si>
  <si>
    <t>Đà Nẵng</t>
  </si>
  <si>
    <t>22C15002</t>
  </si>
  <si>
    <t>Đào Đức</t>
  </si>
  <si>
    <t>Anh</t>
  </si>
  <si>
    <t>Gia Lai</t>
  </si>
  <si>
    <t>22C15019</t>
  </si>
  <si>
    <t>Nguyễn Văn</t>
  </si>
  <si>
    <t>Thắng</t>
  </si>
  <si>
    <t>22C15020</t>
  </si>
  <si>
    <t>Bùi Chí</t>
  </si>
  <si>
    <t>Thanh</t>
  </si>
  <si>
    <t>Khoa học máy tính</t>
  </si>
  <si>
    <t>Khánh Hòa</t>
  </si>
  <si>
    <t>Ngành</t>
  </si>
  <si>
    <t>Phạm Minh</t>
  </si>
  <si>
    <t>Đồng Tháp</t>
  </si>
  <si>
    <t>Khang</t>
  </si>
  <si>
    <t>Bến Tre</t>
  </si>
  <si>
    <t>22C21001</t>
  </si>
  <si>
    <t>Trần Tùng</t>
  </si>
  <si>
    <t>Linh</t>
  </si>
  <si>
    <t>Cà Mau</t>
  </si>
  <si>
    <t>Bình Dương</t>
  </si>
  <si>
    <t>22C21004</t>
  </si>
  <si>
    <t>Phạm Phú</t>
  </si>
  <si>
    <t>Tài</t>
  </si>
  <si>
    <t>Ninh Thuận</t>
  </si>
  <si>
    <t>22C22010</t>
  </si>
  <si>
    <t>Thạnh</t>
  </si>
  <si>
    <t>22C28018</t>
  </si>
  <si>
    <t>Ni</t>
  </si>
  <si>
    <t>An Giang</t>
  </si>
  <si>
    <t>Phú Yên</t>
  </si>
  <si>
    <t>Khánh</t>
  </si>
  <si>
    <t>Long</t>
  </si>
  <si>
    <t>23N22101</t>
  </si>
  <si>
    <t>Võ Ngọc</t>
  </si>
  <si>
    <t>Minh</t>
  </si>
  <si>
    <t>Ngày sinh</t>
  </si>
  <si>
    <t>Nơi sinh</t>
  </si>
  <si>
    <t>21C38007</t>
  </si>
  <si>
    <t xml:space="preserve">Trần Trọng </t>
  </si>
  <si>
    <t>TPHCM</t>
  </si>
  <si>
    <t>22C31010</t>
  </si>
  <si>
    <t>Thái</t>
  </si>
  <si>
    <t>22C34009</t>
  </si>
  <si>
    <t>Diệp</t>
  </si>
  <si>
    <t>TP. HCM</t>
  </si>
  <si>
    <t>Hoàng</t>
  </si>
  <si>
    <t>22C34020</t>
  </si>
  <si>
    <t>Thu</t>
  </si>
  <si>
    <t>Tây Ninh</t>
  </si>
  <si>
    <t>22C56004</t>
  </si>
  <si>
    <t>Nguyễn Huỳnh</t>
  </si>
  <si>
    <t>Đạt</t>
  </si>
  <si>
    <t>22/07/1997</t>
  </si>
  <si>
    <t>Long An</t>
  </si>
  <si>
    <t>22C56007</t>
  </si>
  <si>
    <t>Văn Thị Kim</t>
  </si>
  <si>
    <t>Ngân</t>
  </si>
  <si>
    <t>11/05/1999</t>
  </si>
  <si>
    <t>Kiên Giang</t>
  </si>
  <si>
    <t>TP.HCM</t>
  </si>
  <si>
    <t>Trà Vinh</t>
  </si>
  <si>
    <t>22C56052</t>
  </si>
  <si>
    <t>Bạch Lê Quỳnh</t>
  </si>
  <si>
    <t>Trang</t>
  </si>
  <si>
    <t>Vân</t>
  </si>
  <si>
    <t>Nga</t>
  </si>
  <si>
    <t>Nguyễn Quốc</t>
  </si>
  <si>
    <t>Nguyễn Thị Ngọc</t>
  </si>
  <si>
    <t>Thái Bình</t>
  </si>
  <si>
    <t>22C67003</t>
  </si>
  <si>
    <t>Trương Thị Mỹ</t>
  </si>
  <si>
    <t>Hằng</t>
  </si>
  <si>
    <t>03/12/1996</t>
  </si>
  <si>
    <t>Nguyễn Thanh</t>
  </si>
  <si>
    <t>Nguyễn Hữu</t>
  </si>
  <si>
    <t>21C67014</t>
  </si>
  <si>
    <t>Đặng Hoàng</t>
  </si>
  <si>
    <t>Huy</t>
  </si>
  <si>
    <t>19/05/1997</t>
  </si>
  <si>
    <t>Hưng Yên</t>
  </si>
  <si>
    <t>Phương</t>
  </si>
  <si>
    <t>Số tiền</t>
  </si>
  <si>
    <t>Ghi chú</t>
  </si>
  <si>
    <t>Nội dung thu</t>
  </si>
  <si>
    <t>STT</t>
  </si>
  <si>
    <t>Mã học viên</t>
  </si>
  <si>
    <t>Họ và tên</t>
  </si>
  <si>
    <t>22C11055</t>
  </si>
  <si>
    <t>Quân</t>
  </si>
  <si>
    <t>Sơn</t>
  </si>
  <si>
    <t>Đại số và lý thuyết số</t>
  </si>
  <si>
    <t>Toán ứng dụng - chuyên ngành Giáo dục toán học</t>
  </si>
  <si>
    <t>Công nghệ sinh học</t>
  </si>
  <si>
    <t>Vật lý kỹ thuật</t>
  </si>
  <si>
    <t>Khoa học dữ liệu</t>
  </si>
  <si>
    <t>Hệ thống thông tin</t>
  </si>
  <si>
    <t>Trí tuệ nhân tạo</t>
  </si>
  <si>
    <t>Toán giải tích</t>
  </si>
  <si>
    <t>Vật lý lý thuyết và vật lý toán</t>
  </si>
  <si>
    <t>Vật lý nguyên tử và hạt nhân</t>
  </si>
  <si>
    <t>DANH SÁCH THU HỌC PHÍ HỌC LẠI HP2 - K33</t>
  </si>
  <si>
    <t xml:space="preserve">Quảng Ngãi </t>
  </si>
  <si>
    <t>Hà Nội</t>
  </si>
  <si>
    <t>Bình Phước</t>
  </si>
  <si>
    <t>Thanh Hoá</t>
  </si>
  <si>
    <t>22C15043</t>
  </si>
  <si>
    <t>Phan Văn Bá</t>
  </si>
  <si>
    <t>Hải</t>
  </si>
  <si>
    <t>Liên thông đại học thạc sĩ</t>
  </si>
  <si>
    <t>Hoàng Anh</t>
  </si>
  <si>
    <t>Trà</t>
  </si>
  <si>
    <t>Tú</t>
  </si>
  <si>
    <t>Lại An</t>
  </si>
  <si>
    <t>Phú</t>
  </si>
  <si>
    <t>Bình Thuận</t>
  </si>
  <si>
    <t>Trần Duy</t>
  </si>
  <si>
    <t>Khương</t>
  </si>
  <si>
    <t>22C12009</t>
  </si>
  <si>
    <t>Trần Quốc</t>
  </si>
  <si>
    <t>22C12010</t>
  </si>
  <si>
    <t>Hoàng Lê</t>
  </si>
  <si>
    <t>22C11007</t>
  </si>
  <si>
    <t>Nguyễn Ngọc Đăng</t>
  </si>
  <si>
    <t>Khanh</t>
  </si>
  <si>
    <t>22C11030</t>
  </si>
  <si>
    <t>Đặng Văn</t>
  </si>
  <si>
    <t>Hiển</t>
  </si>
  <si>
    <t>22C11033</t>
  </si>
  <si>
    <t>Nguyễn Nhật</t>
  </si>
  <si>
    <t>Khoa</t>
  </si>
  <si>
    <t>22C11042</t>
  </si>
  <si>
    <t>Trần Hữu</t>
  </si>
  <si>
    <t>Phúc</t>
  </si>
  <si>
    <t>22C15007</t>
  </si>
  <si>
    <t>Nguyễn Tấn</t>
  </si>
  <si>
    <t>Hưng</t>
  </si>
  <si>
    <t>22C15018</t>
  </si>
  <si>
    <t>Thạch</t>
  </si>
  <si>
    <t>22C15023</t>
  </si>
  <si>
    <t>Tùng</t>
  </si>
  <si>
    <t>22C15024</t>
  </si>
  <si>
    <t>Nguyễn Thị Kiều</t>
  </si>
  <si>
    <t>22C15035</t>
  </si>
  <si>
    <t>Trần Văn</t>
  </si>
  <si>
    <t>22C15036</t>
  </si>
  <si>
    <t>Trương Văn</t>
  </si>
  <si>
    <t>Ninh</t>
  </si>
  <si>
    <t>22C15038</t>
  </si>
  <si>
    <t>Phước</t>
  </si>
  <si>
    <t>22C15040</t>
  </si>
  <si>
    <t>Ngô Trần Ngọc</t>
  </si>
  <si>
    <t>22C15046</t>
  </si>
  <si>
    <t>Lê Thanh</t>
  </si>
  <si>
    <t>22C15047</t>
  </si>
  <si>
    <t>Mai Ngọc</t>
  </si>
  <si>
    <t>Tuân</t>
  </si>
  <si>
    <t>Học phí học lại</t>
  </si>
  <si>
    <t>Học phí liên thông Đại học Thạc sĩ</t>
  </si>
  <si>
    <t>Trần Toàn</t>
  </si>
  <si>
    <t>Trương Hồ</t>
  </si>
  <si>
    <t>Học phí học phần tiến sĩ</t>
  </si>
  <si>
    <t>21C34005</t>
  </si>
  <si>
    <t xml:space="preserve">Đào Thị </t>
  </si>
  <si>
    <t>Vũ Công Ngọc</t>
  </si>
  <si>
    <t>22C34002</t>
  </si>
  <si>
    <t xml:space="preserve">Mai Quynh </t>
  </si>
  <si>
    <t xml:space="preserve">Anh </t>
  </si>
  <si>
    <t>Dong Nai</t>
  </si>
  <si>
    <t>17/09/2000</t>
  </si>
  <si>
    <t>Nguyễn Thị Cẩm</t>
  </si>
  <si>
    <t>16/04/2000</t>
  </si>
  <si>
    <t>22C39016</t>
  </si>
  <si>
    <t xml:space="preserve">Nguyễn Bùi Trung </t>
  </si>
  <si>
    <t xml:space="preserve">Kiên </t>
  </si>
  <si>
    <t>22C91009</t>
  </si>
  <si>
    <t xml:space="preserve">Phan Thị Thùy </t>
  </si>
  <si>
    <t xml:space="preserve">Trang </t>
  </si>
  <si>
    <t xml:space="preserve"> Bến Tre</t>
  </si>
  <si>
    <t>22C91019</t>
  </si>
  <si>
    <t xml:space="preserve">Lê Thị Mỹ </t>
  </si>
  <si>
    <t xml:space="preserve">Tiên </t>
  </si>
  <si>
    <t>22C56014</t>
  </si>
  <si>
    <t>Tiến</t>
  </si>
  <si>
    <t>25/09/1999</t>
  </si>
  <si>
    <t>22C56024</t>
  </si>
  <si>
    <t>Nguyễn Trần Công</t>
  </si>
  <si>
    <t>14/10/2000</t>
  </si>
  <si>
    <t>22C56026</t>
  </si>
  <si>
    <t>Giang</t>
  </si>
  <si>
    <t>06/06/1995</t>
  </si>
  <si>
    <t>22C56030</t>
  </si>
  <si>
    <t>Nguyễn Trung</t>
  </si>
  <si>
    <t>Kiên</t>
  </si>
  <si>
    <t>16/07/1999</t>
  </si>
  <si>
    <t>22C56050</t>
  </si>
  <si>
    <t>Thái Ngọc</t>
  </si>
  <si>
    <t>Trâm</t>
  </si>
  <si>
    <t>20/09/1996</t>
  </si>
  <si>
    <t>05/07/1999</t>
  </si>
  <si>
    <t>21C56011</t>
  </si>
  <si>
    <t>Nguyễn Phúc</t>
  </si>
  <si>
    <t>10/01/1997</t>
  </si>
  <si>
    <t>21C56030</t>
  </si>
  <si>
    <t>Nguyễn Huỳnh Minh</t>
  </si>
  <si>
    <t>13/07/1997</t>
  </si>
  <si>
    <t>21C56041</t>
  </si>
  <si>
    <t xml:space="preserve">Dương Hồng </t>
  </si>
  <si>
    <t>Phát</t>
  </si>
  <si>
    <t>06/08/2000</t>
  </si>
  <si>
    <t>Hóa hữu cơ</t>
  </si>
  <si>
    <t>20C51009</t>
  </si>
  <si>
    <t>Bạc Liêu</t>
  </si>
  <si>
    <t xml:space="preserve">Trần Hoàng </t>
  </si>
  <si>
    <t>Nhi</t>
  </si>
  <si>
    <t>Văn Chí</t>
  </si>
  <si>
    <t>06/06/1996</t>
  </si>
  <si>
    <t>22C82009</t>
  </si>
  <si>
    <t>Vũ Nguyễn Hồng</t>
  </si>
  <si>
    <t>31/12/1988</t>
  </si>
  <si>
    <t>22C82012</t>
  </si>
  <si>
    <t>Huỳnh Thị Anh</t>
  </si>
  <si>
    <t>Thư</t>
  </si>
  <si>
    <t>07/11/1999</t>
  </si>
  <si>
    <t>22C82014</t>
  </si>
  <si>
    <t>08/02/1999</t>
  </si>
  <si>
    <t>21C65006</t>
  </si>
  <si>
    <t>Đặng Minh</t>
  </si>
  <si>
    <t>Luật</t>
  </si>
  <si>
    <t>16/10/1997</t>
  </si>
  <si>
    <t>22C63012</t>
  </si>
  <si>
    <t>Lê Thị Hồng</t>
  </si>
  <si>
    <t>Ly</t>
  </si>
  <si>
    <t>29/09/1997</t>
  </si>
  <si>
    <t>22C64003</t>
  </si>
  <si>
    <t>Nguyễn Khắc</t>
  </si>
  <si>
    <t>Đức</t>
  </si>
  <si>
    <t>22C64009</t>
  </si>
  <si>
    <t>Lưu Phương</t>
  </si>
  <si>
    <t>22C66020</t>
  </si>
  <si>
    <t>Đào Khương</t>
  </si>
  <si>
    <t>Duy</t>
  </si>
  <si>
    <t>08/09/1998</t>
  </si>
  <si>
    <t>22C66022</t>
  </si>
  <si>
    <t>Bùi Nguyễn Trâm</t>
  </si>
  <si>
    <t>23N63101</t>
  </si>
  <si>
    <t>Trần Phương</t>
  </si>
  <si>
    <t>14/06/1994</t>
  </si>
  <si>
    <t>Sinh thái</t>
  </si>
  <si>
    <t>Khoa học vật liệu</t>
  </si>
  <si>
    <t>Hóa học</t>
  </si>
  <si>
    <t>Quản lý tài nguyên và môi trường</t>
  </si>
  <si>
    <t>Di truyền học</t>
  </si>
  <si>
    <t>SHTN - chuyên ngành Sinh lý động vật</t>
  </si>
  <si>
    <t>Vi sinh vật học</t>
  </si>
  <si>
    <t>VLKT - chuyên ngành Giảng dạy vật lý thực nghiệm</t>
  </si>
  <si>
    <t>22C01003</t>
  </si>
  <si>
    <t>Võ Huỳnh Bích</t>
  </si>
  <si>
    <t>Diễm</t>
  </si>
  <si>
    <t>22C01007</t>
  </si>
  <si>
    <t>Bùi Tất</t>
  </si>
  <si>
    <t>Hiệp</t>
  </si>
  <si>
    <t>22C01028</t>
  </si>
  <si>
    <t>Lê Thị Thanh</t>
  </si>
  <si>
    <t>Xuân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</si>
</sst>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3" fillId="0" borderId="0"/>
  </cellStyleXfs>
  <cellXfs count="56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2" xfId="0" quotePrefix="1" applyFont="1" applyBorder="1" applyAlignment="1">
      <alignment vertical="center"/>
    </xf>
    <xf numFmtId="0" fontId="2" fillId="0" borderId="3" xfId="0" quotePrefix="1" applyFont="1" applyBorder="1" applyAlignment="1">
      <alignment vertical="center"/>
    </xf>
    <xf numFmtId="0" fontId="2" fillId="0" borderId="1" xfId="0" quotePrefix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6" fillId="0" borderId="1" xfId="1" applyNumberFormat="1" applyFont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3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3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1" xfId="0" quotePrefix="1" applyFont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vertical="center" wrapText="1"/>
    </xf>
    <xf numFmtId="0" fontId="3" fillId="0" borderId="3" xfId="2" applyFont="1" applyBorder="1" applyAlignment="1">
      <alignment vertical="center"/>
    </xf>
    <xf numFmtId="14" fontId="3" fillId="0" borderId="1" xfId="2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2" borderId="1" xfId="2" applyFont="1" applyFill="1" applyBorder="1" applyAlignment="1">
      <alignment horizontal="center" vertical="center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vertical="center" wrapText="1"/>
    </xf>
    <xf numFmtId="14" fontId="2" fillId="0" borderId="1" xfId="2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5">
    <cellStyle name="Bình thường" xfId="0" builtinId="0"/>
    <cellStyle name="Dấu phẩy" xfId="1" builtinId="3"/>
    <cellStyle name="Normal 2" xfId="2" xr:uid="{AD9AB87E-4C3C-4E83-A5D3-D42E33C0C096}"/>
    <cellStyle name="Normal 2 2 2" xfId="4" xr:uid="{FD52815A-6CD5-4434-B5E3-AF0B3188FC98}"/>
    <cellStyle name="Normal 5" xfId="3" xr:uid="{DF805E44-EF00-4CC8-AAAB-2113A2E3F0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C9C97-A484-48FB-A048-326F3B75436C}">
  <dimension ref="A1:M74"/>
  <sheetViews>
    <sheetView tabSelected="1" topLeftCell="A32" workbookViewId="0">
      <selection activeCell="L39" sqref="L39"/>
    </sheetView>
  </sheetViews>
  <sheetFormatPr defaultRowHeight="15.75" x14ac:dyDescent="0.25"/>
  <cols>
    <col min="1" max="1" width="3" style="1" customWidth="1"/>
    <col min="2" max="2" width="12" style="1" customWidth="1"/>
    <col min="3" max="3" width="19.42578125" style="1" customWidth="1"/>
    <col min="4" max="4" width="8.28515625" style="1" customWidth="1"/>
    <col min="5" max="5" width="11.140625" style="1" customWidth="1"/>
    <col min="6" max="6" width="11.42578125" style="1" customWidth="1"/>
    <col min="7" max="7" width="29.7109375" style="1" customWidth="1"/>
    <col min="8" max="8" width="13.42578125" style="1" customWidth="1"/>
    <col min="9" max="9" width="30.85546875" style="1" customWidth="1"/>
    <col min="10" max="10" width="6.28515625" style="1" customWidth="1"/>
    <col min="11" max="12" width="9.140625" style="1"/>
    <col min="13" max="13" width="17.5703125" style="1" bestFit="1" customWidth="1"/>
    <col min="14" max="16384" width="9.140625" style="1"/>
  </cols>
  <sheetData>
    <row r="1" spans="1:10" ht="22.5" x14ac:dyDescent="0.3">
      <c r="A1" s="55" t="s">
        <v>116</v>
      </c>
      <c r="B1" s="55"/>
      <c r="C1" s="55"/>
      <c r="D1" s="55"/>
      <c r="E1" s="55"/>
      <c r="F1" s="55"/>
      <c r="G1" s="55"/>
      <c r="H1" s="55"/>
      <c r="I1" s="55"/>
    </row>
    <row r="3" spans="1:10" ht="48.75" customHeight="1" x14ac:dyDescent="0.25">
      <c r="A3" s="2" t="s">
        <v>100</v>
      </c>
      <c r="B3" s="2" t="s">
        <v>101</v>
      </c>
      <c r="C3" s="53" t="s">
        <v>102</v>
      </c>
      <c r="D3" s="54"/>
      <c r="E3" s="5" t="s">
        <v>51</v>
      </c>
      <c r="F3" s="5" t="s">
        <v>52</v>
      </c>
      <c r="G3" s="5" t="s">
        <v>26</v>
      </c>
      <c r="H3" s="5" t="s">
        <v>97</v>
      </c>
      <c r="I3" s="5" t="s">
        <v>99</v>
      </c>
      <c r="J3" s="2" t="s">
        <v>98</v>
      </c>
    </row>
    <row r="4" spans="1:10" s="10" customFormat="1" ht="24.95" customHeight="1" x14ac:dyDescent="0.25">
      <c r="A4" s="4">
        <v>1</v>
      </c>
      <c r="B4" s="18" t="s">
        <v>7</v>
      </c>
      <c r="C4" s="6" t="s">
        <v>8</v>
      </c>
      <c r="D4" s="8" t="s">
        <v>61</v>
      </c>
      <c r="E4" s="3">
        <v>36091</v>
      </c>
      <c r="F4" s="41" t="s">
        <v>9</v>
      </c>
      <c r="G4" s="4" t="s">
        <v>111</v>
      </c>
      <c r="H4" s="20">
        <v>4920000</v>
      </c>
      <c r="I4" s="4" t="s">
        <v>172</v>
      </c>
      <c r="J4" s="4"/>
    </row>
    <row r="5" spans="1:10" s="10" customFormat="1" ht="24.95" customHeight="1" x14ac:dyDescent="0.25">
      <c r="A5" s="4">
        <v>2</v>
      </c>
      <c r="B5" s="18" t="s">
        <v>10</v>
      </c>
      <c r="C5" s="6" t="s">
        <v>11</v>
      </c>
      <c r="D5" s="8" t="s">
        <v>12</v>
      </c>
      <c r="E5" s="3">
        <v>36470</v>
      </c>
      <c r="F5" s="41" t="s">
        <v>13</v>
      </c>
      <c r="G5" s="4" t="s">
        <v>111</v>
      </c>
      <c r="H5" s="20">
        <v>4920000</v>
      </c>
      <c r="I5" s="4" t="s">
        <v>172</v>
      </c>
      <c r="J5" s="4"/>
    </row>
    <row r="6" spans="1:10" s="10" customFormat="1" ht="24.95" customHeight="1" x14ac:dyDescent="0.25">
      <c r="A6" s="4">
        <v>3</v>
      </c>
      <c r="B6" s="18" t="s">
        <v>133</v>
      </c>
      <c r="C6" s="6" t="s">
        <v>134</v>
      </c>
      <c r="D6" s="8" t="s">
        <v>46</v>
      </c>
      <c r="E6" s="3">
        <v>36299</v>
      </c>
      <c r="F6" s="41" t="s">
        <v>5</v>
      </c>
      <c r="G6" s="4" t="s">
        <v>111</v>
      </c>
      <c r="H6" s="20">
        <v>4920000</v>
      </c>
      <c r="I6" s="4" t="s">
        <v>172</v>
      </c>
      <c r="J6" s="4"/>
    </row>
    <row r="7" spans="1:10" s="10" customFormat="1" ht="24.95" customHeight="1" x14ac:dyDescent="0.25">
      <c r="A7" s="4">
        <v>4</v>
      </c>
      <c r="B7" s="18" t="s">
        <v>135</v>
      </c>
      <c r="C7" s="6" t="s">
        <v>136</v>
      </c>
      <c r="D7" s="8" t="s">
        <v>104</v>
      </c>
      <c r="E7" s="3">
        <v>29221</v>
      </c>
      <c r="F7" s="41" t="s">
        <v>60</v>
      </c>
      <c r="G7" s="4" t="s">
        <v>111</v>
      </c>
      <c r="H7" s="20">
        <v>4920000</v>
      </c>
      <c r="I7" s="4" t="s">
        <v>172</v>
      </c>
      <c r="J7" s="4"/>
    </row>
    <row r="8" spans="1:10" s="10" customFormat="1" ht="24.95" customHeight="1" x14ac:dyDescent="0.25">
      <c r="A8" s="4">
        <v>5</v>
      </c>
      <c r="B8" s="18" t="s">
        <v>137</v>
      </c>
      <c r="C8" s="6" t="s">
        <v>138</v>
      </c>
      <c r="D8" s="8" t="s">
        <v>139</v>
      </c>
      <c r="E8" s="3">
        <v>36204</v>
      </c>
      <c r="F8" s="41" t="s">
        <v>0</v>
      </c>
      <c r="G8" s="4" t="s">
        <v>24</v>
      </c>
      <c r="H8" s="20">
        <v>9840000</v>
      </c>
      <c r="I8" s="4" t="s">
        <v>172</v>
      </c>
      <c r="J8" s="4"/>
    </row>
    <row r="9" spans="1:10" s="10" customFormat="1" ht="24.95" customHeight="1" x14ac:dyDescent="0.25">
      <c r="A9" s="4">
        <v>6</v>
      </c>
      <c r="B9" s="18" t="s">
        <v>140</v>
      </c>
      <c r="C9" s="6" t="s">
        <v>141</v>
      </c>
      <c r="D9" s="8" t="s">
        <v>142</v>
      </c>
      <c r="E9" s="3">
        <v>36762</v>
      </c>
      <c r="F9" s="41" t="s">
        <v>117</v>
      </c>
      <c r="G9" s="4" t="s">
        <v>24</v>
      </c>
      <c r="H9" s="20">
        <v>9840000</v>
      </c>
      <c r="I9" s="4" t="s">
        <v>172</v>
      </c>
      <c r="J9" s="4"/>
    </row>
    <row r="10" spans="1:10" s="10" customFormat="1" ht="24.95" customHeight="1" x14ac:dyDescent="0.25">
      <c r="A10" s="4">
        <v>7</v>
      </c>
      <c r="B10" s="18" t="s">
        <v>143</v>
      </c>
      <c r="C10" s="6" t="s">
        <v>144</v>
      </c>
      <c r="D10" s="8" t="s">
        <v>145</v>
      </c>
      <c r="E10" s="3">
        <v>36413</v>
      </c>
      <c r="F10" s="41" t="s">
        <v>60</v>
      </c>
      <c r="G10" s="4" t="s">
        <v>24</v>
      </c>
      <c r="H10" s="20">
        <v>4920000</v>
      </c>
      <c r="I10" s="4" t="s">
        <v>172</v>
      </c>
      <c r="J10" s="4"/>
    </row>
    <row r="11" spans="1:10" s="10" customFormat="1" ht="24.95" customHeight="1" x14ac:dyDescent="0.25">
      <c r="A11" s="4">
        <v>8</v>
      </c>
      <c r="B11" s="18" t="s">
        <v>146</v>
      </c>
      <c r="C11" s="6" t="s">
        <v>147</v>
      </c>
      <c r="D11" s="8" t="s">
        <v>148</v>
      </c>
      <c r="E11" s="3">
        <v>33988</v>
      </c>
      <c r="F11" s="41" t="s">
        <v>13</v>
      </c>
      <c r="G11" s="4" t="s">
        <v>24</v>
      </c>
      <c r="H11" s="20">
        <v>4920000</v>
      </c>
      <c r="I11" s="4" t="s">
        <v>172</v>
      </c>
      <c r="J11" s="4"/>
    </row>
    <row r="12" spans="1:10" s="10" customFormat="1" ht="24.95" customHeight="1" x14ac:dyDescent="0.25">
      <c r="A12" s="4">
        <v>9</v>
      </c>
      <c r="B12" s="18" t="s">
        <v>103</v>
      </c>
      <c r="C12" s="6" t="s">
        <v>3</v>
      </c>
      <c r="D12" s="8" t="s">
        <v>4</v>
      </c>
      <c r="E12" s="3">
        <v>36767</v>
      </c>
      <c r="F12" s="41" t="s">
        <v>5</v>
      </c>
      <c r="G12" s="4" t="s">
        <v>24</v>
      </c>
      <c r="H12" s="20">
        <v>9840000</v>
      </c>
      <c r="I12" s="4" t="s">
        <v>172</v>
      </c>
      <c r="J12" s="4"/>
    </row>
    <row r="13" spans="1:10" s="10" customFormat="1" ht="24.95" customHeight="1" x14ac:dyDescent="0.25">
      <c r="A13" s="4">
        <v>10</v>
      </c>
      <c r="B13" s="18" t="s">
        <v>14</v>
      </c>
      <c r="C13" s="6" t="s">
        <v>15</v>
      </c>
      <c r="D13" s="8" t="s">
        <v>16</v>
      </c>
      <c r="E13" s="3">
        <v>36305</v>
      </c>
      <c r="F13" s="41" t="s">
        <v>17</v>
      </c>
      <c r="G13" s="4" t="s">
        <v>112</v>
      </c>
      <c r="H13" s="20">
        <v>9840000</v>
      </c>
      <c r="I13" s="4" t="s">
        <v>172</v>
      </c>
      <c r="J13" s="4"/>
    </row>
    <row r="14" spans="1:10" s="10" customFormat="1" ht="24.95" customHeight="1" x14ac:dyDescent="0.25">
      <c r="A14" s="4">
        <v>11</v>
      </c>
      <c r="B14" s="18" t="s">
        <v>149</v>
      </c>
      <c r="C14" s="6" t="s">
        <v>150</v>
      </c>
      <c r="D14" s="8" t="s">
        <v>151</v>
      </c>
      <c r="E14" s="3">
        <v>35169</v>
      </c>
      <c r="F14" s="41" t="s">
        <v>35</v>
      </c>
      <c r="G14" s="4" t="s">
        <v>112</v>
      </c>
      <c r="H14" s="20">
        <v>4920000</v>
      </c>
      <c r="I14" s="4" t="s">
        <v>172</v>
      </c>
      <c r="J14" s="4"/>
    </row>
    <row r="15" spans="1:10" s="10" customFormat="1" ht="24.95" customHeight="1" x14ac:dyDescent="0.25">
      <c r="A15" s="4">
        <v>12</v>
      </c>
      <c r="B15" s="18" t="s">
        <v>152</v>
      </c>
      <c r="C15" s="6" t="s">
        <v>27</v>
      </c>
      <c r="D15" s="8" t="s">
        <v>153</v>
      </c>
      <c r="E15" s="3">
        <v>34407</v>
      </c>
      <c r="F15" s="41" t="s">
        <v>2</v>
      </c>
      <c r="G15" s="4" t="s">
        <v>112</v>
      </c>
      <c r="H15" s="20">
        <v>9840000</v>
      </c>
      <c r="I15" s="4" t="s">
        <v>172</v>
      </c>
      <c r="J15" s="4"/>
    </row>
    <row r="16" spans="1:10" s="10" customFormat="1" ht="24.95" customHeight="1" x14ac:dyDescent="0.25">
      <c r="A16" s="4">
        <v>13</v>
      </c>
      <c r="B16" s="18" t="s">
        <v>18</v>
      </c>
      <c r="C16" s="6" t="s">
        <v>19</v>
      </c>
      <c r="D16" s="8" t="s">
        <v>20</v>
      </c>
      <c r="E16" s="3">
        <v>36300</v>
      </c>
      <c r="F16" s="41" t="s">
        <v>9</v>
      </c>
      <c r="G16" s="4" t="s">
        <v>112</v>
      </c>
      <c r="H16" s="20">
        <v>4920000</v>
      </c>
      <c r="I16" s="4" t="s">
        <v>172</v>
      </c>
      <c r="J16" s="4"/>
    </row>
    <row r="17" spans="1:10" s="10" customFormat="1" ht="24.95" customHeight="1" x14ac:dyDescent="0.25">
      <c r="A17" s="4">
        <v>14</v>
      </c>
      <c r="B17" s="18" t="s">
        <v>21</v>
      </c>
      <c r="C17" s="6" t="s">
        <v>22</v>
      </c>
      <c r="D17" s="8" t="s">
        <v>23</v>
      </c>
      <c r="E17" s="3">
        <v>36258</v>
      </c>
      <c r="F17" s="41" t="s">
        <v>2</v>
      </c>
      <c r="G17" s="4" t="s">
        <v>112</v>
      </c>
      <c r="H17" s="20">
        <v>4920000</v>
      </c>
      <c r="I17" s="4" t="s">
        <v>172</v>
      </c>
      <c r="J17" s="4"/>
    </row>
    <row r="18" spans="1:10" s="10" customFormat="1" ht="24.95" customHeight="1" x14ac:dyDescent="0.25">
      <c r="A18" s="4">
        <v>15</v>
      </c>
      <c r="B18" s="18" t="s">
        <v>154</v>
      </c>
      <c r="C18" s="6" t="s">
        <v>89</v>
      </c>
      <c r="D18" s="8" t="s">
        <v>155</v>
      </c>
      <c r="E18" s="3">
        <v>34309</v>
      </c>
      <c r="F18" s="41" t="s">
        <v>17</v>
      </c>
      <c r="G18" s="4" t="s">
        <v>112</v>
      </c>
      <c r="H18" s="20">
        <v>14760000</v>
      </c>
      <c r="I18" s="4" t="s">
        <v>172</v>
      </c>
      <c r="J18" s="4"/>
    </row>
    <row r="19" spans="1:10" s="10" customFormat="1" ht="24.95" customHeight="1" x14ac:dyDescent="0.25">
      <c r="A19" s="4">
        <v>16</v>
      </c>
      <c r="B19" s="18" t="s">
        <v>156</v>
      </c>
      <c r="C19" s="6" t="s">
        <v>157</v>
      </c>
      <c r="D19" s="8" t="s">
        <v>16</v>
      </c>
      <c r="E19" s="3">
        <v>36519</v>
      </c>
      <c r="F19" s="41" t="s">
        <v>60</v>
      </c>
      <c r="G19" s="4" t="s">
        <v>112</v>
      </c>
      <c r="H19" s="20">
        <v>4920000</v>
      </c>
      <c r="I19" s="4" t="s">
        <v>172</v>
      </c>
      <c r="J19" s="4"/>
    </row>
    <row r="20" spans="1:10" s="10" customFormat="1" ht="24.95" customHeight="1" x14ac:dyDescent="0.25">
      <c r="A20" s="4">
        <v>17</v>
      </c>
      <c r="B20" s="18" t="s">
        <v>158</v>
      </c>
      <c r="C20" s="6" t="s">
        <v>159</v>
      </c>
      <c r="D20" s="8" t="s">
        <v>47</v>
      </c>
      <c r="E20" s="3">
        <v>32771</v>
      </c>
      <c r="F20" s="41" t="s">
        <v>84</v>
      </c>
      <c r="G20" s="4" t="s">
        <v>112</v>
      </c>
      <c r="H20" s="20">
        <v>4920000</v>
      </c>
      <c r="I20" s="4" t="s">
        <v>172</v>
      </c>
      <c r="J20" s="4"/>
    </row>
    <row r="21" spans="1:10" s="10" customFormat="1" ht="24.95" customHeight="1" x14ac:dyDescent="0.25">
      <c r="A21" s="4">
        <v>18</v>
      </c>
      <c r="B21" s="18" t="s">
        <v>160</v>
      </c>
      <c r="C21" s="6" t="s">
        <v>161</v>
      </c>
      <c r="D21" s="8" t="s">
        <v>162</v>
      </c>
      <c r="E21" s="3">
        <v>36508</v>
      </c>
      <c r="F21" s="41" t="s">
        <v>118</v>
      </c>
      <c r="G21" s="4" t="s">
        <v>112</v>
      </c>
      <c r="H21" s="20">
        <v>4920000</v>
      </c>
      <c r="I21" s="4" t="s">
        <v>172</v>
      </c>
      <c r="J21" s="4"/>
    </row>
    <row r="22" spans="1:10" s="10" customFormat="1" ht="24.95" customHeight="1" x14ac:dyDescent="0.25">
      <c r="A22" s="4">
        <v>19</v>
      </c>
      <c r="B22" s="18" t="s">
        <v>163</v>
      </c>
      <c r="C22" s="6" t="s">
        <v>90</v>
      </c>
      <c r="D22" s="8" t="s">
        <v>164</v>
      </c>
      <c r="E22" s="3">
        <v>34912</v>
      </c>
      <c r="F22" s="41" t="s">
        <v>69</v>
      </c>
      <c r="G22" s="4" t="s">
        <v>112</v>
      </c>
      <c r="H22" s="20">
        <v>9840000</v>
      </c>
      <c r="I22" s="4" t="s">
        <v>172</v>
      </c>
      <c r="J22" s="4"/>
    </row>
    <row r="23" spans="1:10" s="10" customFormat="1" ht="24.95" customHeight="1" x14ac:dyDescent="0.25">
      <c r="A23" s="4">
        <v>20</v>
      </c>
      <c r="B23" s="18" t="s">
        <v>165</v>
      </c>
      <c r="C23" s="6" t="s">
        <v>166</v>
      </c>
      <c r="D23" s="8" t="s">
        <v>105</v>
      </c>
      <c r="E23" s="3">
        <v>36357</v>
      </c>
      <c r="F23" s="41" t="s">
        <v>119</v>
      </c>
      <c r="G23" s="4" t="s">
        <v>112</v>
      </c>
      <c r="H23" s="20">
        <v>4920000</v>
      </c>
      <c r="I23" s="4" t="s">
        <v>172</v>
      </c>
      <c r="J23" s="4"/>
    </row>
    <row r="24" spans="1:10" s="10" customFormat="1" ht="24.95" customHeight="1" x14ac:dyDescent="0.25">
      <c r="A24" s="4">
        <v>21</v>
      </c>
      <c r="B24" s="18" t="s">
        <v>167</v>
      </c>
      <c r="C24" s="6" t="s">
        <v>168</v>
      </c>
      <c r="D24" s="8" t="s">
        <v>127</v>
      </c>
      <c r="E24" s="3">
        <v>33220</v>
      </c>
      <c r="F24" s="41" t="s">
        <v>30</v>
      </c>
      <c r="G24" s="4" t="s">
        <v>112</v>
      </c>
      <c r="H24" s="20">
        <v>14760000</v>
      </c>
      <c r="I24" s="4" t="s">
        <v>172</v>
      </c>
      <c r="J24" s="4"/>
    </row>
    <row r="25" spans="1:10" s="10" customFormat="1" ht="24.95" customHeight="1" x14ac:dyDescent="0.25">
      <c r="A25" s="4">
        <v>22</v>
      </c>
      <c r="B25" s="18" t="s">
        <v>169</v>
      </c>
      <c r="C25" s="6" t="s">
        <v>170</v>
      </c>
      <c r="D25" s="8" t="s">
        <v>171</v>
      </c>
      <c r="E25" s="3">
        <v>36264</v>
      </c>
      <c r="F25" s="41" t="s">
        <v>120</v>
      </c>
      <c r="G25" s="4" t="s">
        <v>112</v>
      </c>
      <c r="H25" s="20">
        <v>4920000</v>
      </c>
      <c r="I25" s="4" t="s">
        <v>172</v>
      </c>
      <c r="J25" s="4"/>
    </row>
    <row r="26" spans="1:10" s="10" customFormat="1" ht="24.95" customHeight="1" x14ac:dyDescent="0.25">
      <c r="A26" s="4">
        <v>23</v>
      </c>
      <c r="B26" s="18" t="s">
        <v>121</v>
      </c>
      <c r="C26" s="6" t="s">
        <v>82</v>
      </c>
      <c r="D26" s="8" t="s">
        <v>20</v>
      </c>
      <c r="E26" s="3">
        <v>36038</v>
      </c>
      <c r="F26" s="41" t="s">
        <v>74</v>
      </c>
      <c r="G26" s="4" t="s">
        <v>112</v>
      </c>
      <c r="H26" s="20">
        <v>4920000</v>
      </c>
      <c r="I26" s="4" t="s">
        <v>172</v>
      </c>
      <c r="J26" s="4"/>
    </row>
    <row r="27" spans="1:10" s="10" customFormat="1" ht="24.95" customHeight="1" x14ac:dyDescent="0.25">
      <c r="A27" s="4">
        <v>24</v>
      </c>
      <c r="B27" s="18">
        <v>21127267</v>
      </c>
      <c r="C27" s="6" t="s">
        <v>122</v>
      </c>
      <c r="D27" s="21" t="s">
        <v>123</v>
      </c>
      <c r="E27" s="3">
        <v>37933</v>
      </c>
      <c r="F27" s="41" t="s">
        <v>60</v>
      </c>
      <c r="G27" s="22" t="s">
        <v>124</v>
      </c>
      <c r="H27" s="20">
        <v>4920000</v>
      </c>
      <c r="I27" s="4" t="s">
        <v>173</v>
      </c>
      <c r="J27" s="4"/>
    </row>
    <row r="28" spans="1:10" s="10" customFormat="1" ht="24.95" customHeight="1" x14ac:dyDescent="0.25">
      <c r="A28" s="4">
        <v>25</v>
      </c>
      <c r="B28" s="18">
        <v>21127347</v>
      </c>
      <c r="C28" s="6" t="s">
        <v>92</v>
      </c>
      <c r="D28" s="21" t="s">
        <v>47</v>
      </c>
      <c r="E28" s="3">
        <v>37875</v>
      </c>
      <c r="F28" s="41" t="s">
        <v>60</v>
      </c>
      <c r="G28" s="22" t="s">
        <v>124</v>
      </c>
      <c r="H28" s="20">
        <v>4920000</v>
      </c>
      <c r="I28" s="4" t="s">
        <v>173</v>
      </c>
      <c r="J28" s="4"/>
    </row>
    <row r="29" spans="1:10" s="10" customFormat="1" ht="24.95" customHeight="1" x14ac:dyDescent="0.25">
      <c r="A29" s="4">
        <v>26</v>
      </c>
      <c r="B29" s="18">
        <v>21127453</v>
      </c>
      <c r="C29" s="6" t="s">
        <v>125</v>
      </c>
      <c r="D29" s="21" t="s">
        <v>126</v>
      </c>
      <c r="E29" s="3">
        <v>37922</v>
      </c>
      <c r="F29" s="41" t="s">
        <v>17</v>
      </c>
      <c r="G29" s="22" t="s">
        <v>124</v>
      </c>
      <c r="H29" s="20">
        <v>4920000</v>
      </c>
      <c r="I29" s="4" t="s">
        <v>173</v>
      </c>
      <c r="J29" s="4"/>
    </row>
    <row r="30" spans="1:10" s="10" customFormat="1" ht="24.95" customHeight="1" x14ac:dyDescent="0.25">
      <c r="A30" s="4">
        <v>27</v>
      </c>
      <c r="B30" s="18">
        <v>21127469</v>
      </c>
      <c r="C30" s="6" t="s">
        <v>11</v>
      </c>
      <c r="D30" s="21" t="s">
        <v>127</v>
      </c>
      <c r="E30" s="3">
        <v>37725</v>
      </c>
      <c r="F30" s="41" t="s">
        <v>35</v>
      </c>
      <c r="G30" s="22" t="s">
        <v>124</v>
      </c>
      <c r="H30" s="20">
        <v>4920000</v>
      </c>
      <c r="I30" s="4" t="s">
        <v>173</v>
      </c>
      <c r="J30" s="4"/>
    </row>
    <row r="31" spans="1:10" s="10" customFormat="1" ht="24.95" customHeight="1" x14ac:dyDescent="0.25">
      <c r="A31" s="4">
        <v>28</v>
      </c>
      <c r="B31" s="18">
        <v>20127592</v>
      </c>
      <c r="C31" s="6" t="s">
        <v>128</v>
      </c>
      <c r="D31" s="21" t="s">
        <v>129</v>
      </c>
      <c r="E31" s="3">
        <v>37312</v>
      </c>
      <c r="F31" s="41" t="s">
        <v>130</v>
      </c>
      <c r="G31" s="22" t="s">
        <v>124</v>
      </c>
      <c r="H31" s="20">
        <v>9840000</v>
      </c>
      <c r="I31" s="4" t="s">
        <v>173</v>
      </c>
      <c r="J31" s="4"/>
    </row>
    <row r="32" spans="1:10" s="10" customFormat="1" ht="24.95" customHeight="1" x14ac:dyDescent="0.25">
      <c r="A32" s="4">
        <v>29</v>
      </c>
      <c r="B32" s="18">
        <v>20127539</v>
      </c>
      <c r="C32" s="6" t="s">
        <v>131</v>
      </c>
      <c r="D32" s="21" t="s">
        <v>132</v>
      </c>
      <c r="E32" s="3">
        <v>37437</v>
      </c>
      <c r="F32" s="41" t="s">
        <v>30</v>
      </c>
      <c r="G32" s="22" t="s">
        <v>124</v>
      </c>
      <c r="H32" s="20">
        <v>4920000</v>
      </c>
      <c r="I32" s="4" t="s">
        <v>173</v>
      </c>
      <c r="J32" s="4"/>
    </row>
    <row r="33" spans="1:10" s="10" customFormat="1" ht="24.95" customHeight="1" x14ac:dyDescent="0.25">
      <c r="A33" s="4">
        <v>30</v>
      </c>
      <c r="B33" s="18" t="s">
        <v>271</v>
      </c>
      <c r="C33" s="6" t="s">
        <v>272</v>
      </c>
      <c r="D33" s="8" t="s">
        <v>273</v>
      </c>
      <c r="E33" s="40">
        <v>35035</v>
      </c>
      <c r="F33" s="41" t="s">
        <v>45</v>
      </c>
      <c r="G33" s="4" t="s">
        <v>110</v>
      </c>
      <c r="H33" s="9">
        <f>4*1230000</f>
        <v>4920000</v>
      </c>
      <c r="I33" s="4" t="s">
        <v>172</v>
      </c>
      <c r="J33" s="19"/>
    </row>
    <row r="34" spans="1:10" s="10" customFormat="1" ht="24.95" customHeight="1" x14ac:dyDescent="0.25">
      <c r="A34" s="4">
        <v>31</v>
      </c>
      <c r="B34" s="18" t="s">
        <v>274</v>
      </c>
      <c r="C34" s="6" t="s">
        <v>275</v>
      </c>
      <c r="D34" s="8" t="s">
        <v>276</v>
      </c>
      <c r="E34" s="40">
        <v>34672</v>
      </c>
      <c r="F34" s="41" t="s">
        <v>75</v>
      </c>
      <c r="G34" s="4" t="s">
        <v>110</v>
      </c>
      <c r="H34" s="9">
        <f t="shared" ref="H34:H35" si="0">4*1230000</f>
        <v>4920000</v>
      </c>
      <c r="I34" s="4" t="s">
        <v>172</v>
      </c>
      <c r="J34" s="19"/>
    </row>
    <row r="35" spans="1:10" s="10" customFormat="1" ht="24.95" customHeight="1" x14ac:dyDescent="0.25">
      <c r="A35" s="4">
        <v>32</v>
      </c>
      <c r="B35" s="18" t="s">
        <v>277</v>
      </c>
      <c r="C35" s="6" t="s">
        <v>278</v>
      </c>
      <c r="D35" s="8" t="s">
        <v>279</v>
      </c>
      <c r="E35" s="40">
        <v>29934</v>
      </c>
      <c r="F35" s="41" t="s">
        <v>25</v>
      </c>
      <c r="G35" s="4" t="s">
        <v>110</v>
      </c>
      <c r="H35" s="9">
        <f t="shared" si="0"/>
        <v>4920000</v>
      </c>
      <c r="I35" s="4" t="s">
        <v>172</v>
      </c>
      <c r="J35" s="19"/>
    </row>
    <row r="36" spans="1:10" s="10" customFormat="1" ht="24.95" customHeight="1" x14ac:dyDescent="0.25">
      <c r="A36" s="4">
        <v>33</v>
      </c>
      <c r="B36" s="18" t="s">
        <v>31</v>
      </c>
      <c r="C36" s="6" t="s">
        <v>32</v>
      </c>
      <c r="D36" s="8" t="s">
        <v>33</v>
      </c>
      <c r="E36" s="23">
        <v>35431</v>
      </c>
      <c r="F36" s="41" t="s">
        <v>34</v>
      </c>
      <c r="G36" s="15" t="s">
        <v>106</v>
      </c>
      <c r="H36" s="16">
        <v>2460000</v>
      </c>
      <c r="I36" s="4" t="s">
        <v>172</v>
      </c>
      <c r="J36" s="4"/>
    </row>
    <row r="37" spans="1:10" s="10" customFormat="1" ht="24.95" customHeight="1" x14ac:dyDescent="0.25">
      <c r="A37" s="4">
        <v>34</v>
      </c>
      <c r="B37" s="18" t="s">
        <v>36</v>
      </c>
      <c r="C37" s="6" t="s">
        <v>37</v>
      </c>
      <c r="D37" s="8" t="s">
        <v>38</v>
      </c>
      <c r="E37" s="23">
        <v>34444</v>
      </c>
      <c r="F37" s="41" t="s">
        <v>39</v>
      </c>
      <c r="G37" s="15" t="s">
        <v>106</v>
      </c>
      <c r="H37" s="16">
        <f>6*1230000</f>
        <v>7380000</v>
      </c>
      <c r="I37" s="4" t="s">
        <v>172</v>
      </c>
      <c r="J37" s="4"/>
    </row>
    <row r="38" spans="1:10" s="10" customFormat="1" ht="24.95" customHeight="1" x14ac:dyDescent="0.25">
      <c r="A38" s="4">
        <v>35</v>
      </c>
      <c r="B38" s="18" t="s">
        <v>48</v>
      </c>
      <c r="C38" s="6" t="s">
        <v>49</v>
      </c>
      <c r="D38" s="8" t="s">
        <v>50</v>
      </c>
      <c r="E38" s="23">
        <v>36666</v>
      </c>
      <c r="F38" s="41" t="s">
        <v>35</v>
      </c>
      <c r="G38" s="15" t="s">
        <v>113</v>
      </c>
      <c r="H38" s="16">
        <f>10*1230000</f>
        <v>12300000</v>
      </c>
      <c r="I38" s="4" t="s">
        <v>176</v>
      </c>
      <c r="J38" s="4"/>
    </row>
    <row r="39" spans="1:10" s="10" customFormat="1" ht="24.95" customHeight="1" x14ac:dyDescent="0.25">
      <c r="A39" s="4">
        <v>36</v>
      </c>
      <c r="B39" s="18" t="s">
        <v>40</v>
      </c>
      <c r="C39" s="6" t="s">
        <v>174</v>
      </c>
      <c r="D39" s="8" t="s">
        <v>41</v>
      </c>
      <c r="E39" s="23">
        <v>36747</v>
      </c>
      <c r="F39" s="41" t="s">
        <v>13</v>
      </c>
      <c r="G39" s="15" t="s">
        <v>113</v>
      </c>
      <c r="H39" s="16">
        <f>4*1230000</f>
        <v>4920000</v>
      </c>
      <c r="I39" s="4" t="s">
        <v>172</v>
      </c>
      <c r="J39" s="4"/>
    </row>
    <row r="40" spans="1:10" s="10" customFormat="1" ht="34.5" customHeight="1" x14ac:dyDescent="0.25">
      <c r="A40" s="4">
        <v>37</v>
      </c>
      <c r="B40" s="18" t="s">
        <v>42</v>
      </c>
      <c r="C40" s="6" t="s">
        <v>175</v>
      </c>
      <c r="D40" s="8" t="s">
        <v>43</v>
      </c>
      <c r="E40" s="23">
        <v>34561</v>
      </c>
      <c r="F40" s="41" t="s">
        <v>44</v>
      </c>
      <c r="G40" s="15" t="s">
        <v>107</v>
      </c>
      <c r="H40" s="16">
        <f>5*1230000</f>
        <v>6150000</v>
      </c>
      <c r="I40" s="4" t="s">
        <v>172</v>
      </c>
      <c r="J40" s="4"/>
    </row>
    <row r="41" spans="1:10" s="10" customFormat="1" ht="24.95" customHeight="1" x14ac:dyDescent="0.25">
      <c r="A41" s="4">
        <v>38</v>
      </c>
      <c r="B41" s="18" t="s">
        <v>53</v>
      </c>
      <c r="C41" s="30" t="s">
        <v>54</v>
      </c>
      <c r="D41" s="39" t="s">
        <v>1</v>
      </c>
      <c r="E41" s="40">
        <v>35226</v>
      </c>
      <c r="F41" s="41" t="s">
        <v>55</v>
      </c>
      <c r="G41" s="41" t="s">
        <v>109</v>
      </c>
      <c r="H41" s="38">
        <v>4920000</v>
      </c>
      <c r="I41" s="4" t="s">
        <v>172</v>
      </c>
      <c r="J41" s="4"/>
    </row>
    <row r="42" spans="1:10" s="10" customFormat="1" ht="37.5" customHeight="1" x14ac:dyDescent="0.25">
      <c r="A42" s="4">
        <v>39</v>
      </c>
      <c r="B42" s="18" t="s">
        <v>187</v>
      </c>
      <c r="C42" s="30" t="s">
        <v>188</v>
      </c>
      <c r="D42" s="39" t="s">
        <v>189</v>
      </c>
      <c r="E42" s="40">
        <v>35679</v>
      </c>
      <c r="F42" s="41" t="s">
        <v>119</v>
      </c>
      <c r="G42" s="42" t="s">
        <v>270</v>
      </c>
      <c r="H42" s="38">
        <v>3690000</v>
      </c>
      <c r="I42" s="4" t="s">
        <v>172</v>
      </c>
      <c r="J42" s="4"/>
    </row>
    <row r="43" spans="1:10" s="10" customFormat="1" ht="24.95" customHeight="1" x14ac:dyDescent="0.25">
      <c r="A43" s="4">
        <v>40</v>
      </c>
      <c r="B43" s="43" t="s">
        <v>56</v>
      </c>
      <c r="C43" s="44" t="s">
        <v>179</v>
      </c>
      <c r="D43" s="45" t="s">
        <v>57</v>
      </c>
      <c r="E43" s="46">
        <v>34080</v>
      </c>
      <c r="F43" s="48" t="s">
        <v>5</v>
      </c>
      <c r="G43" s="41" t="s">
        <v>114</v>
      </c>
      <c r="H43" s="38">
        <v>3420000</v>
      </c>
      <c r="I43" s="4" t="s">
        <v>172</v>
      </c>
      <c r="J43" s="4"/>
    </row>
    <row r="44" spans="1:10" s="10" customFormat="1" ht="24.95" customHeight="1" x14ac:dyDescent="0.25">
      <c r="A44" s="4">
        <v>41</v>
      </c>
      <c r="B44" s="18" t="s">
        <v>177</v>
      </c>
      <c r="C44" s="30" t="s">
        <v>178</v>
      </c>
      <c r="D44" s="39" t="s">
        <v>81</v>
      </c>
      <c r="E44" s="40">
        <v>33321</v>
      </c>
      <c r="F44" s="41" t="s">
        <v>9</v>
      </c>
      <c r="G44" s="41" t="s">
        <v>115</v>
      </c>
      <c r="H44" s="38">
        <v>2280000</v>
      </c>
      <c r="I44" s="4" t="s">
        <v>172</v>
      </c>
      <c r="J44" s="4"/>
    </row>
    <row r="45" spans="1:10" s="10" customFormat="1" ht="24.95" customHeight="1" x14ac:dyDescent="0.25">
      <c r="A45" s="4">
        <v>42</v>
      </c>
      <c r="B45" s="18" t="s">
        <v>180</v>
      </c>
      <c r="C45" s="30" t="s">
        <v>181</v>
      </c>
      <c r="D45" s="39" t="s">
        <v>182</v>
      </c>
      <c r="E45" s="40">
        <v>34376</v>
      </c>
      <c r="F45" s="41" t="s">
        <v>183</v>
      </c>
      <c r="G45" s="41" t="s">
        <v>115</v>
      </c>
      <c r="H45" s="38">
        <v>2280000</v>
      </c>
      <c r="I45" s="4" t="s">
        <v>172</v>
      </c>
      <c r="J45" s="4"/>
    </row>
    <row r="46" spans="1:10" s="10" customFormat="1" ht="24.95" customHeight="1" x14ac:dyDescent="0.25">
      <c r="A46" s="4">
        <v>43</v>
      </c>
      <c r="B46" s="47" t="s">
        <v>58</v>
      </c>
      <c r="C46" s="44" t="s">
        <v>83</v>
      </c>
      <c r="D46" s="45" t="s">
        <v>59</v>
      </c>
      <c r="E46" s="46" t="s">
        <v>184</v>
      </c>
      <c r="F46" s="48" t="s">
        <v>75</v>
      </c>
      <c r="G46" s="41" t="s">
        <v>115</v>
      </c>
      <c r="H46" s="38">
        <v>3420000</v>
      </c>
      <c r="I46" s="4" t="s">
        <v>172</v>
      </c>
      <c r="J46" s="4"/>
    </row>
    <row r="47" spans="1:10" s="10" customFormat="1" ht="24.95" customHeight="1" x14ac:dyDescent="0.25">
      <c r="A47" s="4">
        <v>44</v>
      </c>
      <c r="B47" s="47" t="s">
        <v>62</v>
      </c>
      <c r="C47" s="44" t="s">
        <v>185</v>
      </c>
      <c r="D47" s="45" t="s">
        <v>63</v>
      </c>
      <c r="E47" s="46" t="s">
        <v>186</v>
      </c>
      <c r="F47" s="48" t="s">
        <v>75</v>
      </c>
      <c r="G47" s="41" t="s">
        <v>115</v>
      </c>
      <c r="H47" s="38">
        <v>3420000</v>
      </c>
      <c r="I47" s="4" t="s">
        <v>172</v>
      </c>
      <c r="J47" s="4"/>
    </row>
    <row r="48" spans="1:10" s="10" customFormat="1" ht="24.95" customHeight="1" x14ac:dyDescent="0.25">
      <c r="A48" s="4">
        <v>45</v>
      </c>
      <c r="B48" s="26" t="s">
        <v>190</v>
      </c>
      <c r="C48" s="24" t="s">
        <v>191</v>
      </c>
      <c r="D48" s="27" t="s">
        <v>192</v>
      </c>
      <c r="E48" s="28">
        <v>36375</v>
      </c>
      <c r="F48" s="25" t="s">
        <v>193</v>
      </c>
      <c r="G48" s="29" t="s">
        <v>264</v>
      </c>
      <c r="H48" s="9">
        <f>11*1140000</f>
        <v>12540000</v>
      </c>
      <c r="I48" s="4" t="s">
        <v>172</v>
      </c>
      <c r="J48" s="4"/>
    </row>
    <row r="49" spans="1:10" s="10" customFormat="1" ht="24.95" customHeight="1" x14ac:dyDescent="0.25">
      <c r="A49" s="4">
        <v>46</v>
      </c>
      <c r="B49" s="26" t="s">
        <v>194</v>
      </c>
      <c r="C49" s="24" t="s">
        <v>195</v>
      </c>
      <c r="D49" s="27" t="s">
        <v>196</v>
      </c>
      <c r="E49" s="28">
        <v>36462</v>
      </c>
      <c r="F49" s="25" t="s">
        <v>35</v>
      </c>
      <c r="G49" s="29" t="s">
        <v>264</v>
      </c>
      <c r="H49" s="9">
        <f>8*1140000</f>
        <v>9120000</v>
      </c>
      <c r="I49" s="4" t="s">
        <v>172</v>
      </c>
      <c r="J49" s="4"/>
    </row>
    <row r="50" spans="1:10" s="10" customFormat="1" ht="24.95" customHeight="1" x14ac:dyDescent="0.25">
      <c r="A50" s="4">
        <v>47</v>
      </c>
      <c r="B50" s="18" t="s">
        <v>65</v>
      </c>
      <c r="C50" s="12" t="s">
        <v>66</v>
      </c>
      <c r="D50" s="13" t="s">
        <v>67</v>
      </c>
      <c r="E50" s="31" t="s">
        <v>68</v>
      </c>
      <c r="F50" s="49" t="s">
        <v>69</v>
      </c>
      <c r="G50" s="4" t="s">
        <v>265</v>
      </c>
      <c r="H50" s="32">
        <v>3420000</v>
      </c>
      <c r="I50" s="4" t="s">
        <v>172</v>
      </c>
      <c r="J50" s="4"/>
    </row>
    <row r="51" spans="1:10" s="10" customFormat="1" ht="24.95" customHeight="1" x14ac:dyDescent="0.25">
      <c r="A51" s="4">
        <v>48</v>
      </c>
      <c r="B51" s="33" t="s">
        <v>197</v>
      </c>
      <c r="C51" s="34" t="s">
        <v>90</v>
      </c>
      <c r="D51" s="35" t="s">
        <v>198</v>
      </c>
      <c r="E51" s="36" t="s">
        <v>199</v>
      </c>
      <c r="F51" s="50" t="s">
        <v>2</v>
      </c>
      <c r="G51" s="4" t="s">
        <v>265</v>
      </c>
      <c r="H51" s="32">
        <v>11400000</v>
      </c>
      <c r="I51" s="4" t="s">
        <v>172</v>
      </c>
      <c r="J51" s="4"/>
    </row>
    <row r="52" spans="1:10" s="10" customFormat="1" ht="24.95" customHeight="1" x14ac:dyDescent="0.25">
      <c r="A52" s="4">
        <v>49</v>
      </c>
      <c r="B52" s="18" t="s">
        <v>70</v>
      </c>
      <c r="C52" s="12" t="s">
        <v>71</v>
      </c>
      <c r="D52" s="13" t="s">
        <v>72</v>
      </c>
      <c r="E52" s="31" t="s">
        <v>73</v>
      </c>
      <c r="F52" s="49" t="s">
        <v>0</v>
      </c>
      <c r="G52" s="4" t="s">
        <v>265</v>
      </c>
      <c r="H52" s="32">
        <v>4560000</v>
      </c>
      <c r="I52" s="4" t="s">
        <v>172</v>
      </c>
      <c r="J52" s="4"/>
    </row>
    <row r="53" spans="1:10" s="10" customFormat="1" ht="24.95" customHeight="1" x14ac:dyDescent="0.25">
      <c r="A53" s="4">
        <v>50</v>
      </c>
      <c r="B53" s="18" t="s">
        <v>200</v>
      </c>
      <c r="C53" s="12" t="s">
        <v>201</v>
      </c>
      <c r="D53" s="13" t="s">
        <v>67</v>
      </c>
      <c r="E53" s="31" t="s">
        <v>202</v>
      </c>
      <c r="F53" s="49" t="s">
        <v>75</v>
      </c>
      <c r="G53" s="4" t="s">
        <v>265</v>
      </c>
      <c r="H53" s="32">
        <v>4560000</v>
      </c>
      <c r="I53" s="4" t="s">
        <v>172</v>
      </c>
      <c r="J53" s="4"/>
    </row>
    <row r="54" spans="1:10" s="10" customFormat="1" ht="24.95" customHeight="1" x14ac:dyDescent="0.25">
      <c r="A54" s="4">
        <v>51</v>
      </c>
      <c r="B54" s="18" t="s">
        <v>203</v>
      </c>
      <c r="C54" s="12" t="s">
        <v>185</v>
      </c>
      <c r="D54" s="13" t="s">
        <v>204</v>
      </c>
      <c r="E54" s="31" t="s">
        <v>205</v>
      </c>
      <c r="F54" s="49" t="s">
        <v>5</v>
      </c>
      <c r="G54" s="4" t="s">
        <v>265</v>
      </c>
      <c r="H54" s="32">
        <v>3420000</v>
      </c>
      <c r="I54" s="4" t="s">
        <v>172</v>
      </c>
      <c r="J54" s="4"/>
    </row>
    <row r="55" spans="1:10" s="10" customFormat="1" ht="24.95" customHeight="1" x14ac:dyDescent="0.25">
      <c r="A55" s="4">
        <v>52</v>
      </c>
      <c r="B55" s="18" t="s">
        <v>206</v>
      </c>
      <c r="C55" s="12" t="s">
        <v>207</v>
      </c>
      <c r="D55" s="13" t="s">
        <v>208</v>
      </c>
      <c r="E55" s="31" t="s">
        <v>209</v>
      </c>
      <c r="F55" s="49" t="s">
        <v>75</v>
      </c>
      <c r="G55" s="4" t="s">
        <v>265</v>
      </c>
      <c r="H55" s="32">
        <v>9120000</v>
      </c>
      <c r="I55" s="4" t="s">
        <v>172</v>
      </c>
      <c r="J55" s="4"/>
    </row>
    <row r="56" spans="1:10" s="10" customFormat="1" ht="24.95" customHeight="1" x14ac:dyDescent="0.25">
      <c r="A56" s="4">
        <v>53</v>
      </c>
      <c r="B56" s="18" t="s">
        <v>210</v>
      </c>
      <c r="C56" s="12" t="s">
        <v>211</v>
      </c>
      <c r="D56" s="13" t="s">
        <v>212</v>
      </c>
      <c r="E56" s="31" t="s">
        <v>213</v>
      </c>
      <c r="F56" s="49" t="s">
        <v>64</v>
      </c>
      <c r="G56" s="4" t="s">
        <v>265</v>
      </c>
      <c r="H56" s="32">
        <v>3420000</v>
      </c>
      <c r="I56" s="4" t="s">
        <v>172</v>
      </c>
      <c r="J56" s="4"/>
    </row>
    <row r="57" spans="1:10" s="10" customFormat="1" ht="24.95" customHeight="1" x14ac:dyDescent="0.25">
      <c r="A57" s="4">
        <v>54</v>
      </c>
      <c r="B57" s="18" t="s">
        <v>77</v>
      </c>
      <c r="C57" s="12" t="s">
        <v>78</v>
      </c>
      <c r="D57" s="13" t="s">
        <v>79</v>
      </c>
      <c r="E57" s="31" t="s">
        <v>214</v>
      </c>
      <c r="F57" s="49" t="s">
        <v>28</v>
      </c>
      <c r="G57" s="4" t="s">
        <v>265</v>
      </c>
      <c r="H57" s="32">
        <v>7980000</v>
      </c>
      <c r="I57" s="4" t="s">
        <v>172</v>
      </c>
      <c r="J57" s="4"/>
    </row>
    <row r="58" spans="1:10" s="17" customFormat="1" ht="24.95" customHeight="1" x14ac:dyDescent="0.25">
      <c r="A58" s="4">
        <v>55</v>
      </c>
      <c r="B58" s="18" t="s">
        <v>215</v>
      </c>
      <c r="C58" s="12" t="s">
        <v>216</v>
      </c>
      <c r="D58" s="13" t="s">
        <v>6</v>
      </c>
      <c r="E58" s="31" t="s">
        <v>217</v>
      </c>
      <c r="F58" s="49" t="s">
        <v>5</v>
      </c>
      <c r="G58" s="4" t="s">
        <v>265</v>
      </c>
      <c r="H58" s="32">
        <v>2280000</v>
      </c>
      <c r="I58" s="4" t="s">
        <v>172</v>
      </c>
      <c r="J58" s="15"/>
    </row>
    <row r="59" spans="1:10" s="10" customFormat="1" ht="24.95" customHeight="1" x14ac:dyDescent="0.25">
      <c r="A59" s="4">
        <v>56</v>
      </c>
      <c r="B59" s="18" t="s">
        <v>218</v>
      </c>
      <c r="C59" s="12" t="s">
        <v>219</v>
      </c>
      <c r="D59" s="13" t="s">
        <v>127</v>
      </c>
      <c r="E59" s="31" t="s">
        <v>220</v>
      </c>
      <c r="F59" s="49" t="s">
        <v>25</v>
      </c>
      <c r="G59" s="4" t="s">
        <v>265</v>
      </c>
      <c r="H59" s="32">
        <v>2280000</v>
      </c>
      <c r="I59" s="4" t="s">
        <v>172</v>
      </c>
      <c r="J59" s="4"/>
    </row>
    <row r="60" spans="1:10" s="10" customFormat="1" ht="24.95" customHeight="1" x14ac:dyDescent="0.25">
      <c r="A60" s="4">
        <v>57</v>
      </c>
      <c r="B60" s="18" t="s">
        <v>221</v>
      </c>
      <c r="C60" s="12" t="s">
        <v>222</v>
      </c>
      <c r="D60" s="13" t="s">
        <v>223</v>
      </c>
      <c r="E60" s="31" t="s">
        <v>224</v>
      </c>
      <c r="F60" s="49" t="s">
        <v>60</v>
      </c>
      <c r="G60" s="4" t="s">
        <v>265</v>
      </c>
      <c r="H60" s="32">
        <v>2280000</v>
      </c>
      <c r="I60" s="4" t="s">
        <v>172</v>
      </c>
      <c r="J60" s="4"/>
    </row>
    <row r="61" spans="1:10" s="10" customFormat="1" ht="24.95" customHeight="1" x14ac:dyDescent="0.25">
      <c r="A61" s="4">
        <v>58</v>
      </c>
      <c r="B61" s="18" t="s">
        <v>226</v>
      </c>
      <c r="C61" s="12" t="s">
        <v>230</v>
      </c>
      <c r="D61" s="13" t="s">
        <v>29</v>
      </c>
      <c r="E61" s="31" t="s">
        <v>231</v>
      </c>
      <c r="F61" s="49" t="s">
        <v>227</v>
      </c>
      <c r="G61" s="4" t="s">
        <v>225</v>
      </c>
      <c r="H61" s="32">
        <v>3420000</v>
      </c>
      <c r="I61" s="4" t="s">
        <v>172</v>
      </c>
      <c r="J61" s="4"/>
    </row>
    <row r="62" spans="1:10" s="10" customFormat="1" ht="24.95" customHeight="1" x14ac:dyDescent="0.25">
      <c r="A62" s="4">
        <v>59</v>
      </c>
      <c r="B62" s="18">
        <v>21247215</v>
      </c>
      <c r="C62" s="30" t="s">
        <v>228</v>
      </c>
      <c r="D62" s="21" t="s">
        <v>229</v>
      </c>
      <c r="E62" s="37">
        <v>37718</v>
      </c>
      <c r="F62" s="51" t="s">
        <v>75</v>
      </c>
      <c r="G62" s="22" t="s">
        <v>124</v>
      </c>
      <c r="H62" s="32">
        <v>3420000</v>
      </c>
      <c r="I62" s="4" t="s">
        <v>173</v>
      </c>
      <c r="J62" s="4"/>
    </row>
    <row r="63" spans="1:10" s="10" customFormat="1" ht="24.95" customHeight="1" x14ac:dyDescent="0.25">
      <c r="A63" s="4">
        <v>60</v>
      </c>
      <c r="B63" s="18" t="s">
        <v>232</v>
      </c>
      <c r="C63" s="6" t="s">
        <v>233</v>
      </c>
      <c r="D63" s="8" t="s">
        <v>96</v>
      </c>
      <c r="E63" s="3" t="s">
        <v>234</v>
      </c>
      <c r="F63" s="41" t="s">
        <v>75</v>
      </c>
      <c r="G63" s="4" t="s">
        <v>266</v>
      </c>
      <c r="H63" s="9">
        <v>2280000</v>
      </c>
      <c r="I63" s="4" t="s">
        <v>172</v>
      </c>
      <c r="J63" s="4"/>
    </row>
    <row r="64" spans="1:10" s="10" customFormat="1" ht="24.95" customHeight="1" x14ac:dyDescent="0.25">
      <c r="A64" s="4">
        <v>61</v>
      </c>
      <c r="B64" s="18" t="s">
        <v>235</v>
      </c>
      <c r="C64" s="12" t="s">
        <v>236</v>
      </c>
      <c r="D64" s="13" t="s">
        <v>237</v>
      </c>
      <c r="E64" s="14" t="s">
        <v>238</v>
      </c>
      <c r="F64" s="49" t="s">
        <v>75</v>
      </c>
      <c r="G64" s="4" t="s">
        <v>266</v>
      </c>
      <c r="H64" s="9">
        <v>2280000</v>
      </c>
      <c r="I64" s="4" t="s">
        <v>172</v>
      </c>
      <c r="J64" s="4"/>
    </row>
    <row r="65" spans="1:13" s="10" customFormat="1" ht="24.95" customHeight="1" x14ac:dyDescent="0.25">
      <c r="A65" s="4">
        <v>62</v>
      </c>
      <c r="B65" s="18" t="s">
        <v>239</v>
      </c>
      <c r="C65" s="6" t="s">
        <v>185</v>
      </c>
      <c r="D65" s="8" t="s">
        <v>80</v>
      </c>
      <c r="E65" s="3" t="s">
        <v>240</v>
      </c>
      <c r="F65" s="52" t="s">
        <v>28</v>
      </c>
      <c r="G65" s="4" t="s">
        <v>266</v>
      </c>
      <c r="H65" s="9">
        <v>2280000</v>
      </c>
      <c r="I65" s="4" t="s">
        <v>172</v>
      </c>
      <c r="J65" s="4"/>
    </row>
    <row r="66" spans="1:13" s="10" customFormat="1" ht="24.95" customHeight="1" x14ac:dyDescent="0.25">
      <c r="A66" s="4">
        <v>63</v>
      </c>
      <c r="B66" s="18" t="s">
        <v>241</v>
      </c>
      <c r="C66" s="6" t="s">
        <v>242</v>
      </c>
      <c r="D66" s="8" t="s">
        <v>243</v>
      </c>
      <c r="E66" s="3" t="s">
        <v>244</v>
      </c>
      <c r="F66" s="41" t="s">
        <v>75</v>
      </c>
      <c r="G66" s="15" t="s">
        <v>263</v>
      </c>
      <c r="H66" s="9">
        <v>7980000</v>
      </c>
      <c r="I66" s="4" t="s">
        <v>172</v>
      </c>
      <c r="J66" s="4"/>
    </row>
    <row r="67" spans="1:13" s="10" customFormat="1" ht="24.95" customHeight="1" x14ac:dyDescent="0.25">
      <c r="A67" s="4">
        <v>64</v>
      </c>
      <c r="B67" s="18" t="s">
        <v>91</v>
      </c>
      <c r="C67" s="6" t="s">
        <v>92</v>
      </c>
      <c r="D67" s="8" t="s">
        <v>93</v>
      </c>
      <c r="E67" s="3" t="s">
        <v>94</v>
      </c>
      <c r="F67" s="41" t="s">
        <v>69</v>
      </c>
      <c r="G67" s="15" t="s">
        <v>108</v>
      </c>
      <c r="H67" s="9">
        <v>3420000</v>
      </c>
      <c r="I67" s="4" t="s">
        <v>172</v>
      </c>
      <c r="J67" s="4"/>
    </row>
    <row r="68" spans="1:13" s="10" customFormat="1" ht="24.95" customHeight="1" x14ac:dyDescent="0.25">
      <c r="A68" s="4">
        <v>65</v>
      </c>
      <c r="B68" s="18" t="s">
        <v>85</v>
      </c>
      <c r="C68" s="6" t="s">
        <v>86</v>
      </c>
      <c r="D68" s="8" t="s">
        <v>87</v>
      </c>
      <c r="E68" s="3" t="s">
        <v>88</v>
      </c>
      <c r="F68" s="41" t="s">
        <v>76</v>
      </c>
      <c r="G68" s="15" t="s">
        <v>108</v>
      </c>
      <c r="H68" s="9">
        <v>3420000</v>
      </c>
      <c r="I68" s="4" t="s">
        <v>172</v>
      </c>
      <c r="J68" s="4"/>
    </row>
    <row r="69" spans="1:13" s="10" customFormat="1" ht="24.95" customHeight="1" x14ac:dyDescent="0.25">
      <c r="A69" s="4">
        <v>66</v>
      </c>
      <c r="B69" s="18" t="s">
        <v>254</v>
      </c>
      <c r="C69" s="6" t="s">
        <v>255</v>
      </c>
      <c r="D69" s="8" t="s">
        <v>256</v>
      </c>
      <c r="E69" s="3" t="s">
        <v>257</v>
      </c>
      <c r="F69" s="52" t="s">
        <v>75</v>
      </c>
      <c r="G69" s="15" t="s">
        <v>267</v>
      </c>
      <c r="H69" s="9">
        <v>3420000</v>
      </c>
      <c r="I69" s="4" t="s">
        <v>172</v>
      </c>
      <c r="J69" s="4"/>
    </row>
    <row r="70" spans="1:13" s="10" customFormat="1" ht="24.95" customHeight="1" x14ac:dyDescent="0.25">
      <c r="A70" s="4">
        <v>67</v>
      </c>
      <c r="B70" s="18" t="s">
        <v>258</v>
      </c>
      <c r="C70" s="6" t="s">
        <v>259</v>
      </c>
      <c r="D70" s="8" t="s">
        <v>16</v>
      </c>
      <c r="E70" s="3">
        <v>36992</v>
      </c>
      <c r="F70" s="41" t="s">
        <v>75</v>
      </c>
      <c r="G70" s="15" t="s">
        <v>267</v>
      </c>
      <c r="H70" s="9">
        <v>6840000</v>
      </c>
      <c r="I70" s="4" t="s">
        <v>172</v>
      </c>
      <c r="J70" s="4"/>
    </row>
    <row r="71" spans="1:13" s="10" customFormat="1" ht="35.25" customHeight="1" x14ac:dyDescent="0.25">
      <c r="A71" s="4">
        <v>68</v>
      </c>
      <c r="B71" s="18" t="s">
        <v>245</v>
      </c>
      <c r="C71" s="6" t="s">
        <v>246</v>
      </c>
      <c r="D71" s="8" t="s">
        <v>247</v>
      </c>
      <c r="E71" s="3" t="s">
        <v>248</v>
      </c>
      <c r="F71" s="41" t="s">
        <v>2</v>
      </c>
      <c r="G71" s="15" t="s">
        <v>268</v>
      </c>
      <c r="H71" s="9">
        <v>3420000</v>
      </c>
      <c r="I71" s="4" t="s">
        <v>172</v>
      </c>
      <c r="J71" s="4"/>
    </row>
    <row r="72" spans="1:13" s="10" customFormat="1" ht="39" customHeight="1" x14ac:dyDescent="0.25">
      <c r="A72" s="4">
        <v>69</v>
      </c>
      <c r="B72" s="18" t="s">
        <v>260</v>
      </c>
      <c r="C72" s="6" t="s">
        <v>261</v>
      </c>
      <c r="D72" s="8" t="s">
        <v>93</v>
      </c>
      <c r="E72" s="3" t="s">
        <v>262</v>
      </c>
      <c r="F72" s="41" t="s">
        <v>5</v>
      </c>
      <c r="G72" s="15" t="s">
        <v>268</v>
      </c>
      <c r="H72" s="9">
        <v>3420000</v>
      </c>
      <c r="I72" s="4" t="s">
        <v>176</v>
      </c>
      <c r="J72" s="4"/>
    </row>
    <row r="73" spans="1:13" s="10" customFormat="1" ht="24.95" customHeight="1" x14ac:dyDescent="0.25">
      <c r="A73" s="4">
        <v>70</v>
      </c>
      <c r="B73" s="18" t="s">
        <v>249</v>
      </c>
      <c r="C73" s="6" t="s">
        <v>250</v>
      </c>
      <c r="D73" s="8" t="s">
        <v>251</v>
      </c>
      <c r="E73" s="3">
        <v>36220</v>
      </c>
      <c r="F73" s="41" t="s">
        <v>95</v>
      </c>
      <c r="G73" s="15" t="s">
        <v>269</v>
      </c>
      <c r="H73" s="9">
        <v>3420000</v>
      </c>
      <c r="I73" s="4" t="s">
        <v>172</v>
      </c>
      <c r="J73" s="4"/>
    </row>
    <row r="74" spans="1:13" s="10" customFormat="1" ht="24.95" customHeight="1" x14ac:dyDescent="0.25">
      <c r="A74" s="4">
        <v>71</v>
      </c>
      <c r="B74" s="18" t="s">
        <v>252</v>
      </c>
      <c r="C74" s="6" t="s">
        <v>253</v>
      </c>
      <c r="D74" s="8" t="s">
        <v>127</v>
      </c>
      <c r="E74" s="3">
        <v>36741</v>
      </c>
      <c r="F74" s="7" t="s">
        <v>75</v>
      </c>
      <c r="G74" s="15" t="s">
        <v>269</v>
      </c>
      <c r="H74" s="9">
        <v>3420000</v>
      </c>
      <c r="I74" s="4" t="s">
        <v>172</v>
      </c>
      <c r="J74" s="4"/>
      <c r="M74" s="11"/>
    </row>
  </sheetData>
  <sortState xmlns:xlrd2="http://schemas.microsoft.com/office/spreadsheetml/2017/richdata2" ref="B42:I47">
    <sortCondition ref="G41:G47"/>
  </sortState>
  <mergeCells count="2">
    <mergeCell ref="C3:D3"/>
    <mergeCell ref="A1:I1"/>
  </mergeCells>
  <printOptions horizontalCentered="1"/>
  <pageMargins left="0" right="0" top="0.25" bottom="0.2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tong</vt:lpstr>
      <vt:lpstr>'Bang tong'!Print_Titles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NGHI</dc:creator>
  <cp:lastModifiedBy>NGHI</cp:lastModifiedBy>
  <cp:lastPrinted>2024-05-13T09:04:36Z</cp:lastPrinted>
  <dcterms:created xsi:type="dcterms:W3CDTF">2024-01-03T04:01:40Z</dcterms:created>
  <dcterms:modified xsi:type="dcterms:W3CDTF">2024-05-13T09:10:05Z</dcterms:modified>
</cp:coreProperties>
</file>