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10" windowHeight="5895" tabRatio="732" activeTab="0"/>
  </bookViews>
  <sheets>
    <sheet name="1-CH" sheetId="1" r:id="rId1"/>
  </sheets>
  <definedNames>
    <definedName name="_xlnm.Print_Titles" localSheetId="0">'1-CH'!$9:$11</definedName>
  </definedNames>
  <calcPr fullCalcOnLoad="1"/>
</workbook>
</file>

<file path=xl/sharedStrings.xml><?xml version="1.0" encoding="utf-8"?>
<sst xmlns="http://schemas.openxmlformats.org/spreadsheetml/2006/main" count="267" uniqueCount="95">
  <si>
    <t>Stt</t>
  </si>
  <si>
    <t>Sinh thái học</t>
  </si>
  <si>
    <t>ĐẠI HỌC QUỐC GIA TP.HCM</t>
  </si>
  <si>
    <t>Mẫu 1</t>
  </si>
  <si>
    <t>Cơ bản</t>
  </si>
  <si>
    <t>Cơ sở</t>
  </si>
  <si>
    <t>Vi sinh vật học</t>
  </si>
  <si>
    <t>Di truyền học</t>
  </si>
  <si>
    <t>Vật lý lý thuyết và vật lý toán</t>
  </si>
  <si>
    <t>Quang học</t>
  </si>
  <si>
    <t>Vật lý địa cầu</t>
  </si>
  <si>
    <t>Hóa hữu cơ</t>
  </si>
  <si>
    <t>Toán giải tích</t>
  </si>
  <si>
    <t>Hóa vô cơ</t>
  </si>
  <si>
    <t>Địa chất học</t>
  </si>
  <si>
    <t>Khoa học môi trường</t>
  </si>
  <si>
    <t>Quản lý môi trường</t>
  </si>
  <si>
    <t>Toán rời rạc</t>
  </si>
  <si>
    <t>Toán cơ bản</t>
  </si>
  <si>
    <t>Đại số cơ sở</t>
  </si>
  <si>
    <t>Giải tích cơ sở</t>
  </si>
  <si>
    <t>Xác suất thống kê</t>
  </si>
  <si>
    <t>Cơ sở vật lý hạt nhân</t>
  </si>
  <si>
    <t>Toán cao cấp A1</t>
  </si>
  <si>
    <t>Xử lý tín hiệu số</t>
  </si>
  <si>
    <t>Sinh học cơ sở</t>
  </si>
  <si>
    <t>Cơ sở khoa học môi trường</t>
  </si>
  <si>
    <t>Điện tử</t>
  </si>
  <si>
    <t>Tên môn thi</t>
  </si>
  <si>
    <t xml:space="preserve">Toán </t>
  </si>
  <si>
    <t xml:space="preserve">Tin học </t>
  </si>
  <si>
    <t>Tin học cơ sở cho hệ thống thông tin</t>
  </si>
  <si>
    <t xml:space="preserve">Toán cho vật lý </t>
  </si>
  <si>
    <t xml:space="preserve">Cơ lượng tử </t>
  </si>
  <si>
    <t>Cấu tạo chất và CSLT hóa học</t>
  </si>
  <si>
    <t>Cơ sở lý thuyết hóa hữu cơ</t>
  </si>
  <si>
    <t>Cơ sở lý thuyết hóa lý</t>
  </si>
  <si>
    <t>Cơ sở lý thuyết hóa vô cơ</t>
  </si>
  <si>
    <t>Hóa phân tích</t>
  </si>
  <si>
    <t>Cơ sở lý thuyết hóa phân tích</t>
  </si>
  <si>
    <t>TRƯỜNG ĐH KHOA HỌC TỰ NHIÊN</t>
  </si>
  <si>
    <t>Khoa học vật liệu</t>
  </si>
  <si>
    <t>Quản lý tài nguyên và môi trường</t>
  </si>
  <si>
    <t xml:space="preserve">Mã số </t>
  </si>
  <si>
    <t>Đại số và lí thuyết số</t>
  </si>
  <si>
    <t xml:space="preserve">Tin học cơ sở </t>
  </si>
  <si>
    <t>Hóa lí thuyết và hoá lí</t>
  </si>
  <si>
    <t>Toán thống kê sinh học</t>
  </si>
  <si>
    <t>Lí thuyết xác suất và thống kê toán học</t>
  </si>
  <si>
    <t>Cơ sở toán học cho tin học</t>
  </si>
  <si>
    <t xml:space="preserve">Khoa học máy tính </t>
  </si>
  <si>
    <t>BẬC THẠC SĨ</t>
  </si>
  <si>
    <t>Số thí sinh</t>
  </si>
  <si>
    <t>Môn thi</t>
  </si>
  <si>
    <t>Hình thức</t>
  </si>
  <si>
    <t>Thời gian</t>
  </si>
  <si>
    <t>tự luận</t>
  </si>
  <si>
    <t>120 phút</t>
  </si>
  <si>
    <t>trắc nghiệm</t>
  </si>
  <si>
    <t>90 phút</t>
  </si>
  <si>
    <t>Địa chất cơ sở</t>
  </si>
  <si>
    <t>Độc lập- Tự do- Hạnh phúc</t>
  </si>
  <si>
    <t>CỘNG HÒA XÃ HỘI CHỦ NGHĨA VIỆT NAM</t>
  </si>
  <si>
    <t>Hóa sinh học</t>
  </si>
  <si>
    <t>Tổng cộng</t>
  </si>
  <si>
    <t>Tên ngành</t>
  </si>
  <si>
    <t xml:space="preserve">Số thí sinh đăng ký thi </t>
  </si>
  <si>
    <t>Toán ứng dụng</t>
  </si>
  <si>
    <t>Vật lý kỹ thuật</t>
  </si>
  <si>
    <t>Khí tượng và khí hậu học</t>
  </si>
  <si>
    <t>Công nghệ sinh học</t>
  </si>
  <si>
    <t>Kỹ thuật địa chất</t>
  </si>
  <si>
    <t>Cơ sở toán ứng dụng</t>
  </si>
  <si>
    <t>Khoa học trái đất</t>
  </si>
  <si>
    <t>Đại cương khoa học vật liệu</t>
  </si>
  <si>
    <t>Đại cương nhiệt động lực học của vật liệu</t>
  </si>
  <si>
    <t>Vật lý nguyên tử và điện tử</t>
  </si>
  <si>
    <t>Hải dương học</t>
  </si>
  <si>
    <t>vấn đáp</t>
  </si>
  <si>
    <t>Vật lý nguyên tử và hạt nhân</t>
  </si>
  <si>
    <t>Cơ sở toán cho giáo viên</t>
  </si>
  <si>
    <t>không tuyển</t>
  </si>
  <si>
    <t>Điện tử kỹ thuật - CN: Vi điện tử và thiết kế vi mạch</t>
  </si>
  <si>
    <t>Toán ứng dụng- chuyên ngành Giáo dục toán học</t>
  </si>
  <si>
    <t>Hóa hữu cơ- CN: Giảng dạy hóa học thực nghiệm</t>
  </si>
  <si>
    <t>Sinh học thực nghiệm- CN: Giảng dạy Sinh học thực nghiệm</t>
  </si>
  <si>
    <t>Sinh học thực nghiệm- CN: Sinh lý thực vật</t>
  </si>
  <si>
    <t>Sinh học thực nghiệm- CN: Sinh lý động vật</t>
  </si>
  <si>
    <t>Tp. Hồ Chí Minh, ngày 01 tháng  10  năm 2019</t>
  </si>
  <si>
    <t>THỐNG KÊ SỐ THÍ SINH ĐĂNG KÝ DỰ THI THEO NGÀNH VÀ TÊN MÔN THI - NĂM 2019- ĐỢT 2</t>
  </si>
  <si>
    <t>Hệ thống thông tin (*)</t>
  </si>
  <si>
    <t>Vật lý vô tuyến và điện tử - CN Vật lý Ứng dụng</t>
  </si>
  <si>
    <t>Vật lý KT- chuyên ngành: Giảng dạy VL thực nghiệm</t>
  </si>
  <si>
    <t>Vật lý cơ sở</t>
  </si>
  <si>
    <t>Điện tử kỹ thuật - CN: Điện tử, VT và máy tính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</si>
</sst>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VNI-Times"/>
      <family val="0"/>
    </font>
    <font>
      <b/>
      <sz val="11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6" fillId="0" borderId="10" xfId="53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66675</xdr:rowOff>
    </xdr:from>
    <xdr:to>
      <xdr:col>2</xdr:col>
      <xdr:colOff>19050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457200" y="504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57150</xdr:colOff>
      <xdr:row>2</xdr:row>
      <xdr:rowOff>66675</xdr:rowOff>
    </xdr:from>
    <xdr:to>
      <xdr:col>2</xdr:col>
      <xdr:colOff>19050</xdr:colOff>
      <xdr:row>2</xdr:row>
      <xdr:rowOff>66675</xdr:rowOff>
    </xdr:to>
    <xdr:sp>
      <xdr:nvSpPr>
        <xdr:cNvPr id="2" name="Line 1"/>
        <xdr:cNvSpPr>
          <a:spLocks/>
        </xdr:cNvSpPr>
      </xdr:nvSpPr>
      <xdr:spPr>
        <a:xfrm>
          <a:off x="457200" y="5048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esktop/2.%20du%20thao%20danh%20muc%20cap%20nhat%2022%208%202017.xls#Sheet1!_ftn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37">
      <selection activeCell="M14" sqref="M14"/>
    </sheetView>
  </sheetViews>
  <sheetFormatPr defaultColWidth="9.00390625" defaultRowHeight="12.75"/>
  <cols>
    <col min="1" max="1" width="5.25390625" style="0" customWidth="1"/>
    <col min="2" max="2" width="11.00390625" style="0" customWidth="1"/>
    <col min="3" max="3" width="45.125" style="0" customWidth="1"/>
    <col min="4" max="4" width="12.25390625" style="20" customWidth="1"/>
    <col min="5" max="5" width="11.875" style="34" customWidth="1"/>
    <col min="6" max="6" width="30.375" style="0" customWidth="1"/>
    <col min="7" max="7" width="11.375" style="0" customWidth="1"/>
    <col min="8" max="8" width="11.25390625" style="0" customWidth="1"/>
    <col min="9" max="9" width="12.125" style="18" customWidth="1"/>
    <col min="10" max="10" width="28.00390625" style="0" customWidth="1"/>
    <col min="11" max="12" width="12.125" style="0" customWidth="1"/>
    <col min="13" max="13" width="11.75390625" style="0" customWidth="1"/>
  </cols>
  <sheetData>
    <row r="1" spans="1:12" s="2" customFormat="1" ht="17.25">
      <c r="A1" s="4" t="s">
        <v>2</v>
      </c>
      <c r="B1" s="4"/>
      <c r="C1" s="4"/>
      <c r="D1" s="3"/>
      <c r="E1" s="32"/>
      <c r="F1" s="58" t="s">
        <v>62</v>
      </c>
      <c r="G1" s="58"/>
      <c r="H1" s="58"/>
      <c r="I1" s="58"/>
      <c r="J1" s="58"/>
      <c r="L1" s="25" t="s">
        <v>3</v>
      </c>
    </row>
    <row r="2" spans="1:10" s="2" customFormat="1" ht="17.25">
      <c r="A2" s="7" t="s">
        <v>40</v>
      </c>
      <c r="B2" s="4"/>
      <c r="C2" s="4"/>
      <c r="D2" s="3"/>
      <c r="E2" s="32"/>
      <c r="F2" s="58" t="s">
        <v>61</v>
      </c>
      <c r="G2" s="58"/>
      <c r="H2" s="58"/>
      <c r="I2" s="58"/>
      <c r="J2" s="58"/>
    </row>
    <row r="3" spans="1:10" s="2" customFormat="1" ht="9" customHeight="1">
      <c r="A3" s="7"/>
      <c r="B3" s="4"/>
      <c r="C3" s="4"/>
      <c r="D3" s="3"/>
      <c r="E3" s="32"/>
      <c r="F3" s="3"/>
      <c r="G3" s="3"/>
      <c r="H3" s="3"/>
      <c r="I3" s="35"/>
      <c r="J3" s="3"/>
    </row>
    <row r="4" spans="1:11" s="2" customFormat="1" ht="18.75" customHeight="1">
      <c r="A4" s="4"/>
      <c r="B4" s="4"/>
      <c r="C4" s="4"/>
      <c r="D4" s="3"/>
      <c r="E4" s="32"/>
      <c r="F4" s="4"/>
      <c r="I4" s="31"/>
      <c r="K4" s="26" t="s">
        <v>88</v>
      </c>
    </row>
    <row r="5" spans="1:9" s="2" customFormat="1" ht="12" customHeight="1">
      <c r="A5" s="4"/>
      <c r="B5" s="4"/>
      <c r="C5" s="4"/>
      <c r="D5" s="3"/>
      <c r="E5" s="32"/>
      <c r="F5" s="4"/>
      <c r="I5" s="31"/>
    </row>
    <row r="6" spans="1:13" s="2" customFormat="1" ht="21.75" customHeight="1">
      <c r="A6" s="57" t="s">
        <v>89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22"/>
    </row>
    <row r="7" spans="1:13" s="2" customFormat="1" ht="21.75" customHeight="1">
      <c r="A7" s="57" t="s">
        <v>51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22"/>
    </row>
    <row r="8" spans="1:9" s="2" customFormat="1" ht="15" customHeight="1">
      <c r="A8" s="4"/>
      <c r="B8" s="4"/>
      <c r="C8" s="4"/>
      <c r="D8" s="3"/>
      <c r="E8" s="32"/>
      <c r="F8" s="4"/>
      <c r="I8" s="31"/>
    </row>
    <row r="9" spans="1:12" s="9" customFormat="1" ht="18" customHeight="1">
      <c r="A9" s="8" t="s">
        <v>0</v>
      </c>
      <c r="B9" s="8" t="s">
        <v>43</v>
      </c>
      <c r="C9" s="8" t="s">
        <v>65</v>
      </c>
      <c r="D9" s="54" t="s">
        <v>66</v>
      </c>
      <c r="E9" s="51" t="s">
        <v>28</v>
      </c>
      <c r="F9" s="52"/>
      <c r="G9" s="52"/>
      <c r="H9" s="52"/>
      <c r="I9" s="52"/>
      <c r="J9" s="52"/>
      <c r="K9" s="52"/>
      <c r="L9" s="53"/>
    </row>
    <row r="10" spans="1:12" s="9" customFormat="1" ht="18">
      <c r="A10" s="19"/>
      <c r="B10" s="19"/>
      <c r="C10" s="19"/>
      <c r="D10" s="55"/>
      <c r="E10" s="51" t="s">
        <v>4</v>
      </c>
      <c r="F10" s="52"/>
      <c r="G10" s="52"/>
      <c r="H10" s="53"/>
      <c r="I10" s="51" t="s">
        <v>5</v>
      </c>
      <c r="J10" s="52"/>
      <c r="K10" s="52"/>
      <c r="L10" s="53"/>
    </row>
    <row r="11" spans="1:13" s="9" customFormat="1" ht="18">
      <c r="A11" s="10"/>
      <c r="B11" s="10"/>
      <c r="C11" s="10"/>
      <c r="D11" s="56"/>
      <c r="E11" s="33" t="s">
        <v>52</v>
      </c>
      <c r="F11" s="21" t="s">
        <v>53</v>
      </c>
      <c r="G11" s="21" t="s">
        <v>54</v>
      </c>
      <c r="H11" s="21" t="s">
        <v>55</v>
      </c>
      <c r="I11" s="36" t="s">
        <v>52</v>
      </c>
      <c r="J11" s="21" t="s">
        <v>53</v>
      </c>
      <c r="K11" s="21" t="s">
        <v>54</v>
      </c>
      <c r="L11" s="21" t="s">
        <v>55</v>
      </c>
      <c r="M11" s="23"/>
    </row>
    <row r="12" spans="1:12" s="1" customFormat="1" ht="24.75" customHeight="1">
      <c r="A12" s="13">
        <v>1</v>
      </c>
      <c r="B12" s="39">
        <v>8480101</v>
      </c>
      <c r="C12" s="16" t="s">
        <v>50</v>
      </c>
      <c r="D12" s="30">
        <v>39</v>
      </c>
      <c r="E12" s="30">
        <f>D12</f>
        <v>39</v>
      </c>
      <c r="F12" s="5" t="s">
        <v>17</v>
      </c>
      <c r="G12" s="5" t="s">
        <v>56</v>
      </c>
      <c r="H12" s="5" t="s">
        <v>57</v>
      </c>
      <c r="I12" s="30">
        <f>D12</f>
        <v>39</v>
      </c>
      <c r="J12" s="5" t="s">
        <v>45</v>
      </c>
      <c r="K12" s="5" t="s">
        <v>56</v>
      </c>
      <c r="L12" s="5" t="s">
        <v>57</v>
      </c>
    </row>
    <row r="13" spans="1:12" s="1" customFormat="1" ht="33" customHeight="1">
      <c r="A13" s="13">
        <v>2</v>
      </c>
      <c r="B13" s="39">
        <v>8480104</v>
      </c>
      <c r="C13" s="16" t="s">
        <v>90</v>
      </c>
      <c r="D13" s="30">
        <v>42</v>
      </c>
      <c r="E13" s="30">
        <f aca="true" t="shared" si="0" ref="E13:E48">D13</f>
        <v>42</v>
      </c>
      <c r="F13" s="5" t="s">
        <v>17</v>
      </c>
      <c r="G13" s="5" t="s">
        <v>56</v>
      </c>
      <c r="H13" s="5" t="s">
        <v>57</v>
      </c>
      <c r="I13" s="30">
        <f aca="true" t="shared" si="1" ref="I13:I48">D13</f>
        <v>42</v>
      </c>
      <c r="J13" s="6" t="s">
        <v>31</v>
      </c>
      <c r="K13" s="5" t="s">
        <v>56</v>
      </c>
      <c r="L13" s="5" t="s">
        <v>57</v>
      </c>
    </row>
    <row r="14" spans="1:12" s="1" customFormat="1" ht="24.75" customHeight="1">
      <c r="A14" s="13">
        <v>3</v>
      </c>
      <c r="B14" s="39">
        <v>8460102</v>
      </c>
      <c r="C14" s="14" t="s">
        <v>12</v>
      </c>
      <c r="D14" s="30">
        <v>6</v>
      </c>
      <c r="E14" s="30">
        <f t="shared" si="0"/>
        <v>6</v>
      </c>
      <c r="F14" s="5" t="s">
        <v>18</v>
      </c>
      <c r="G14" s="5" t="s">
        <v>56</v>
      </c>
      <c r="H14" s="5" t="s">
        <v>57</v>
      </c>
      <c r="I14" s="30">
        <f t="shared" si="1"/>
        <v>6</v>
      </c>
      <c r="J14" s="5" t="s">
        <v>20</v>
      </c>
      <c r="K14" s="38" t="s">
        <v>78</v>
      </c>
      <c r="L14" s="5" t="s">
        <v>57</v>
      </c>
    </row>
    <row r="15" spans="1:12" s="1" customFormat="1" ht="24.75" customHeight="1">
      <c r="A15" s="13">
        <v>4</v>
      </c>
      <c r="B15" s="39">
        <v>8460104</v>
      </c>
      <c r="C15" s="14" t="s">
        <v>44</v>
      </c>
      <c r="D15" s="30">
        <v>10</v>
      </c>
      <c r="E15" s="30">
        <f t="shared" si="0"/>
        <v>10</v>
      </c>
      <c r="F15" s="5" t="s">
        <v>18</v>
      </c>
      <c r="G15" s="5" t="s">
        <v>56</v>
      </c>
      <c r="H15" s="5" t="s">
        <v>57</v>
      </c>
      <c r="I15" s="30">
        <f t="shared" si="1"/>
        <v>10</v>
      </c>
      <c r="J15" s="5" t="s">
        <v>19</v>
      </c>
      <c r="K15" s="5" t="s">
        <v>56</v>
      </c>
      <c r="L15" s="5" t="s">
        <v>57</v>
      </c>
    </row>
    <row r="16" spans="1:12" s="1" customFormat="1" ht="24.75" customHeight="1">
      <c r="A16" s="13">
        <v>5</v>
      </c>
      <c r="B16" s="39">
        <v>8460106</v>
      </c>
      <c r="C16" s="14" t="s">
        <v>48</v>
      </c>
      <c r="D16" s="30">
        <v>13</v>
      </c>
      <c r="E16" s="30">
        <f t="shared" si="0"/>
        <v>13</v>
      </c>
      <c r="F16" s="11" t="s">
        <v>18</v>
      </c>
      <c r="G16" s="5" t="s">
        <v>56</v>
      </c>
      <c r="H16" s="5" t="s">
        <v>57</v>
      </c>
      <c r="I16" s="30">
        <f t="shared" si="1"/>
        <v>13</v>
      </c>
      <c r="J16" s="11" t="s">
        <v>21</v>
      </c>
      <c r="K16" s="5" t="s">
        <v>56</v>
      </c>
      <c r="L16" s="5" t="s">
        <v>57</v>
      </c>
    </row>
    <row r="17" spans="1:12" s="1" customFormat="1" ht="24.75" customHeight="1">
      <c r="A17" s="13">
        <v>6</v>
      </c>
      <c r="B17" s="39">
        <v>8460112</v>
      </c>
      <c r="C17" s="14" t="s">
        <v>67</v>
      </c>
      <c r="D17" s="28">
        <v>10</v>
      </c>
      <c r="E17" s="30">
        <f t="shared" si="0"/>
        <v>10</v>
      </c>
      <c r="F17" s="11" t="s">
        <v>18</v>
      </c>
      <c r="G17" s="5" t="s">
        <v>56</v>
      </c>
      <c r="H17" s="5" t="s">
        <v>57</v>
      </c>
      <c r="I17" s="30">
        <f t="shared" si="1"/>
        <v>10</v>
      </c>
      <c r="J17" s="11" t="s">
        <v>72</v>
      </c>
      <c r="K17" s="5" t="s">
        <v>56</v>
      </c>
      <c r="L17" s="5" t="s">
        <v>57</v>
      </c>
    </row>
    <row r="18" spans="1:12" s="1" customFormat="1" ht="24.75" customHeight="1">
      <c r="A18" s="13"/>
      <c r="B18" s="40">
        <v>8460112</v>
      </c>
      <c r="C18" s="14" t="s">
        <v>83</v>
      </c>
      <c r="D18" s="28">
        <v>18</v>
      </c>
      <c r="E18" s="30">
        <f t="shared" si="0"/>
        <v>18</v>
      </c>
      <c r="F18" s="11" t="s">
        <v>18</v>
      </c>
      <c r="G18" s="5" t="s">
        <v>56</v>
      </c>
      <c r="H18" s="5" t="s">
        <v>57</v>
      </c>
      <c r="I18" s="30">
        <f t="shared" si="1"/>
        <v>18</v>
      </c>
      <c r="J18" s="11" t="s">
        <v>80</v>
      </c>
      <c r="K18" s="5" t="s">
        <v>56</v>
      </c>
      <c r="L18" s="5" t="s">
        <v>57</v>
      </c>
    </row>
    <row r="19" spans="1:12" s="1" customFormat="1" ht="24.75" customHeight="1">
      <c r="A19" s="13">
        <v>7</v>
      </c>
      <c r="B19" s="39">
        <v>8460110</v>
      </c>
      <c r="C19" s="16" t="s">
        <v>49</v>
      </c>
      <c r="D19" s="42" t="s">
        <v>81</v>
      </c>
      <c r="E19" s="30" t="str">
        <f t="shared" si="0"/>
        <v>không tuyển</v>
      </c>
      <c r="F19" s="11" t="s">
        <v>29</v>
      </c>
      <c r="G19" s="5"/>
      <c r="H19" s="5" t="s">
        <v>57</v>
      </c>
      <c r="I19" s="30" t="str">
        <f t="shared" si="1"/>
        <v>không tuyển</v>
      </c>
      <c r="J19" s="11" t="s">
        <v>30</v>
      </c>
      <c r="K19" s="5"/>
      <c r="L19" s="5" t="s">
        <v>57</v>
      </c>
    </row>
    <row r="20" spans="1:12" s="1" customFormat="1" ht="24.75" customHeight="1">
      <c r="A20" s="13">
        <v>8</v>
      </c>
      <c r="B20" s="39">
        <v>8440103</v>
      </c>
      <c r="C20" s="16" t="s">
        <v>8</v>
      </c>
      <c r="D20" s="30">
        <v>7</v>
      </c>
      <c r="E20" s="30">
        <f t="shared" si="0"/>
        <v>7</v>
      </c>
      <c r="F20" s="11" t="s">
        <v>32</v>
      </c>
      <c r="G20" s="5" t="s">
        <v>56</v>
      </c>
      <c r="H20" s="5" t="s">
        <v>57</v>
      </c>
      <c r="I20" s="30">
        <f t="shared" si="1"/>
        <v>7</v>
      </c>
      <c r="J20" s="11" t="s">
        <v>33</v>
      </c>
      <c r="K20" s="5" t="s">
        <v>56</v>
      </c>
      <c r="L20" s="5" t="s">
        <v>57</v>
      </c>
    </row>
    <row r="21" spans="1:12" s="1" customFormat="1" ht="24.75" customHeight="1">
      <c r="A21" s="13">
        <v>9</v>
      </c>
      <c r="B21" s="39">
        <v>8440110</v>
      </c>
      <c r="C21" s="16" t="s">
        <v>9</v>
      </c>
      <c r="D21" s="30">
        <v>7</v>
      </c>
      <c r="E21" s="30">
        <f t="shared" si="0"/>
        <v>7</v>
      </c>
      <c r="F21" s="11" t="s">
        <v>32</v>
      </c>
      <c r="G21" s="5" t="s">
        <v>56</v>
      </c>
      <c r="H21" s="5" t="s">
        <v>57</v>
      </c>
      <c r="I21" s="30">
        <f t="shared" si="1"/>
        <v>7</v>
      </c>
      <c r="J21" s="11" t="s">
        <v>76</v>
      </c>
      <c r="K21" s="5" t="s">
        <v>56</v>
      </c>
      <c r="L21" s="5" t="s">
        <v>57</v>
      </c>
    </row>
    <row r="22" spans="1:12" s="1" customFormat="1" ht="30.75" customHeight="1">
      <c r="A22" s="13">
        <v>10</v>
      </c>
      <c r="B22" s="15">
        <v>8440105</v>
      </c>
      <c r="C22" s="5" t="s">
        <v>91</v>
      </c>
      <c r="D22" s="30">
        <v>5</v>
      </c>
      <c r="E22" s="30">
        <f t="shared" si="0"/>
        <v>5</v>
      </c>
      <c r="F22" s="11" t="s">
        <v>32</v>
      </c>
      <c r="G22" s="5" t="s">
        <v>56</v>
      </c>
      <c r="H22" s="5" t="s">
        <v>57</v>
      </c>
      <c r="I22" s="30">
        <f t="shared" si="1"/>
        <v>5</v>
      </c>
      <c r="J22" s="11" t="s">
        <v>76</v>
      </c>
      <c r="K22" s="5" t="s">
        <v>56</v>
      </c>
      <c r="L22" s="5" t="s">
        <v>57</v>
      </c>
    </row>
    <row r="23" spans="1:12" s="1" customFormat="1" ht="24.75" customHeight="1">
      <c r="A23" s="13">
        <v>11</v>
      </c>
      <c r="B23" s="39">
        <v>8520401</v>
      </c>
      <c r="C23" s="16" t="s">
        <v>68</v>
      </c>
      <c r="D23" s="30">
        <v>7</v>
      </c>
      <c r="E23" s="30">
        <f t="shared" si="0"/>
        <v>7</v>
      </c>
      <c r="F23" s="11" t="s">
        <v>32</v>
      </c>
      <c r="G23" s="5" t="s">
        <v>56</v>
      </c>
      <c r="H23" s="5" t="s">
        <v>57</v>
      </c>
      <c r="I23" s="30">
        <f t="shared" si="1"/>
        <v>7</v>
      </c>
      <c r="J23" s="11" t="s">
        <v>76</v>
      </c>
      <c r="K23" s="5" t="s">
        <v>56</v>
      </c>
      <c r="L23" s="5" t="s">
        <v>57</v>
      </c>
    </row>
    <row r="24" spans="1:12" s="1" customFormat="1" ht="35.25" customHeight="1">
      <c r="A24" s="13"/>
      <c r="B24" s="46">
        <v>852040101</v>
      </c>
      <c r="C24" s="16" t="s">
        <v>92</v>
      </c>
      <c r="D24" s="30">
        <v>13</v>
      </c>
      <c r="E24" s="30">
        <f t="shared" si="0"/>
        <v>13</v>
      </c>
      <c r="F24" s="11" t="s">
        <v>32</v>
      </c>
      <c r="G24" s="5" t="s">
        <v>56</v>
      </c>
      <c r="H24" s="5" t="s">
        <v>57</v>
      </c>
      <c r="I24" s="30">
        <f t="shared" si="1"/>
        <v>13</v>
      </c>
      <c r="J24" s="11" t="s">
        <v>93</v>
      </c>
      <c r="K24" s="5" t="s">
        <v>56</v>
      </c>
      <c r="L24" s="5" t="s">
        <v>57</v>
      </c>
    </row>
    <row r="25" spans="1:12" s="1" customFormat="1" ht="24.75" customHeight="1">
      <c r="A25" s="13">
        <v>12</v>
      </c>
      <c r="B25" s="39">
        <v>8440106</v>
      </c>
      <c r="C25" s="24" t="s">
        <v>79</v>
      </c>
      <c r="D25" s="28">
        <v>12</v>
      </c>
      <c r="E25" s="30">
        <f t="shared" si="0"/>
        <v>12</v>
      </c>
      <c r="F25" s="11" t="s">
        <v>32</v>
      </c>
      <c r="G25" s="5"/>
      <c r="H25" s="5" t="s">
        <v>57</v>
      </c>
      <c r="I25" s="30">
        <f t="shared" si="1"/>
        <v>12</v>
      </c>
      <c r="J25" s="11" t="s">
        <v>22</v>
      </c>
      <c r="K25" s="5" t="s">
        <v>56</v>
      </c>
      <c r="L25" s="5" t="s">
        <v>57</v>
      </c>
    </row>
    <row r="26" spans="1:12" s="1" customFormat="1" ht="24.75" customHeight="1">
      <c r="A26" s="13">
        <v>13</v>
      </c>
      <c r="B26" s="39">
        <v>8440111</v>
      </c>
      <c r="C26" s="16" t="s">
        <v>10</v>
      </c>
      <c r="D26" s="27">
        <v>0</v>
      </c>
      <c r="E26" s="30">
        <f t="shared" si="0"/>
        <v>0</v>
      </c>
      <c r="F26" s="12" t="s">
        <v>23</v>
      </c>
      <c r="G26" s="5" t="s">
        <v>56</v>
      </c>
      <c r="H26" s="5" t="s">
        <v>57</v>
      </c>
      <c r="I26" s="30">
        <f t="shared" si="1"/>
        <v>0</v>
      </c>
      <c r="J26" s="11" t="s">
        <v>73</v>
      </c>
      <c r="K26" s="38"/>
      <c r="L26" s="5" t="s">
        <v>57</v>
      </c>
    </row>
    <row r="27" spans="1:12" s="1" customFormat="1" ht="24.75" customHeight="1">
      <c r="A27" s="13">
        <v>14</v>
      </c>
      <c r="B27" s="39">
        <v>8440228</v>
      </c>
      <c r="C27" s="16" t="s">
        <v>77</v>
      </c>
      <c r="D27" s="27">
        <v>0</v>
      </c>
      <c r="E27" s="30">
        <f t="shared" si="0"/>
        <v>0</v>
      </c>
      <c r="F27" s="12" t="s">
        <v>23</v>
      </c>
      <c r="G27" s="5" t="s">
        <v>56</v>
      </c>
      <c r="H27" s="5" t="s">
        <v>57</v>
      </c>
      <c r="I27" s="30">
        <f t="shared" si="1"/>
        <v>0</v>
      </c>
      <c r="J27" s="11" t="s">
        <v>73</v>
      </c>
      <c r="K27" s="5"/>
      <c r="L27" s="5" t="s">
        <v>57</v>
      </c>
    </row>
    <row r="28" spans="1:12" s="1" customFormat="1" ht="24.75" customHeight="1">
      <c r="A28" s="13">
        <v>15</v>
      </c>
      <c r="B28" s="39">
        <v>8440222</v>
      </c>
      <c r="C28" s="16" t="s">
        <v>69</v>
      </c>
      <c r="D28" s="28">
        <v>2</v>
      </c>
      <c r="E28" s="30">
        <f t="shared" si="0"/>
        <v>2</v>
      </c>
      <c r="F28" s="12" t="s">
        <v>23</v>
      </c>
      <c r="G28" s="5" t="s">
        <v>56</v>
      </c>
      <c r="H28" s="5" t="s">
        <v>57</v>
      </c>
      <c r="I28" s="30">
        <f t="shared" si="1"/>
        <v>2</v>
      </c>
      <c r="J28" s="11" t="s">
        <v>73</v>
      </c>
      <c r="K28" s="38" t="s">
        <v>78</v>
      </c>
      <c r="L28" s="5" t="s">
        <v>57</v>
      </c>
    </row>
    <row r="29" spans="1:12" s="1" customFormat="1" ht="24.75" customHeight="1">
      <c r="A29" s="13">
        <v>16</v>
      </c>
      <c r="B29" s="39">
        <v>8520203</v>
      </c>
      <c r="C29" s="5" t="s">
        <v>94</v>
      </c>
      <c r="D29" s="28">
        <v>1</v>
      </c>
      <c r="E29" s="30">
        <f t="shared" si="0"/>
        <v>1</v>
      </c>
      <c r="F29" s="11" t="s">
        <v>27</v>
      </c>
      <c r="G29" s="38" t="s">
        <v>78</v>
      </c>
      <c r="H29" s="5"/>
      <c r="I29" s="30">
        <f t="shared" si="1"/>
        <v>1</v>
      </c>
      <c r="J29" s="5" t="s">
        <v>24</v>
      </c>
      <c r="K29" s="38" t="s">
        <v>78</v>
      </c>
      <c r="L29" s="5"/>
    </row>
    <row r="30" spans="1:12" s="1" customFormat="1" ht="33" customHeight="1">
      <c r="A30" s="17"/>
      <c r="B30" s="39">
        <v>8520203</v>
      </c>
      <c r="C30" s="5" t="s">
        <v>82</v>
      </c>
      <c r="D30" s="28">
        <v>1</v>
      </c>
      <c r="E30" s="30">
        <f t="shared" si="0"/>
        <v>1</v>
      </c>
      <c r="F30" s="11" t="s">
        <v>27</v>
      </c>
      <c r="G30" s="38" t="s">
        <v>78</v>
      </c>
      <c r="H30" s="5"/>
      <c r="I30" s="30">
        <f t="shared" si="1"/>
        <v>1</v>
      </c>
      <c r="J30" s="5" t="s">
        <v>24</v>
      </c>
      <c r="K30" s="38" t="s">
        <v>78</v>
      </c>
      <c r="L30" s="5"/>
    </row>
    <row r="31" spans="1:12" s="1" customFormat="1" ht="26.25" customHeight="1">
      <c r="A31" s="17">
        <v>17</v>
      </c>
      <c r="B31" s="39">
        <v>8440114</v>
      </c>
      <c r="C31" s="16" t="s">
        <v>11</v>
      </c>
      <c r="D31" s="30">
        <v>8</v>
      </c>
      <c r="E31" s="30">
        <f t="shared" si="0"/>
        <v>8</v>
      </c>
      <c r="F31" s="11" t="s">
        <v>34</v>
      </c>
      <c r="G31" s="5" t="s">
        <v>56</v>
      </c>
      <c r="H31" s="5" t="s">
        <v>57</v>
      </c>
      <c r="I31" s="30">
        <f t="shared" si="1"/>
        <v>8</v>
      </c>
      <c r="J31" s="11" t="s">
        <v>35</v>
      </c>
      <c r="K31" s="5" t="s">
        <v>56</v>
      </c>
      <c r="L31" s="5" t="s">
        <v>57</v>
      </c>
    </row>
    <row r="32" spans="1:12" s="1" customFormat="1" ht="26.25" customHeight="1">
      <c r="A32" s="17"/>
      <c r="B32" s="40">
        <v>8440114</v>
      </c>
      <c r="C32" s="16" t="s">
        <v>84</v>
      </c>
      <c r="D32" s="30">
        <v>7</v>
      </c>
      <c r="E32" s="30">
        <f t="shared" si="0"/>
        <v>7</v>
      </c>
      <c r="F32" s="11" t="s">
        <v>34</v>
      </c>
      <c r="G32" s="5" t="s">
        <v>56</v>
      </c>
      <c r="H32" s="5" t="s">
        <v>57</v>
      </c>
      <c r="I32" s="30">
        <f t="shared" si="1"/>
        <v>7</v>
      </c>
      <c r="J32" s="11" t="s">
        <v>35</v>
      </c>
      <c r="K32" s="5" t="s">
        <v>56</v>
      </c>
      <c r="L32" s="5" t="s">
        <v>57</v>
      </c>
    </row>
    <row r="33" spans="1:12" s="1" customFormat="1" ht="26.25" customHeight="1">
      <c r="A33" s="13">
        <v>18</v>
      </c>
      <c r="B33" s="39">
        <v>8440118</v>
      </c>
      <c r="C33" s="14" t="s">
        <v>38</v>
      </c>
      <c r="D33" s="45">
        <v>15</v>
      </c>
      <c r="E33" s="30">
        <f t="shared" si="0"/>
        <v>15</v>
      </c>
      <c r="F33" s="11" t="s">
        <v>34</v>
      </c>
      <c r="G33" s="5" t="s">
        <v>56</v>
      </c>
      <c r="H33" s="5" t="s">
        <v>57</v>
      </c>
      <c r="I33" s="30">
        <f t="shared" si="1"/>
        <v>15</v>
      </c>
      <c r="J33" s="11" t="s">
        <v>39</v>
      </c>
      <c r="K33" s="5" t="s">
        <v>56</v>
      </c>
      <c r="L33" s="5" t="s">
        <v>57</v>
      </c>
    </row>
    <row r="34" spans="1:12" s="1" customFormat="1" ht="31.5" customHeight="1">
      <c r="A34" s="17">
        <v>19</v>
      </c>
      <c r="B34" s="39">
        <v>8440119</v>
      </c>
      <c r="C34" s="14" t="s">
        <v>46</v>
      </c>
      <c r="D34" s="30">
        <v>8</v>
      </c>
      <c r="E34" s="30">
        <f t="shared" si="0"/>
        <v>8</v>
      </c>
      <c r="F34" s="11" t="s">
        <v>34</v>
      </c>
      <c r="G34" s="5" t="s">
        <v>56</v>
      </c>
      <c r="H34" s="5" t="s">
        <v>57</v>
      </c>
      <c r="I34" s="30">
        <f t="shared" si="1"/>
        <v>8</v>
      </c>
      <c r="J34" s="11" t="s">
        <v>36</v>
      </c>
      <c r="K34" s="38" t="s">
        <v>78</v>
      </c>
      <c r="L34" s="5"/>
    </row>
    <row r="35" spans="1:12" s="1" customFormat="1" ht="31.5" customHeight="1">
      <c r="A35" s="13">
        <v>20</v>
      </c>
      <c r="B35" s="39">
        <v>8440113</v>
      </c>
      <c r="C35" s="16" t="s">
        <v>13</v>
      </c>
      <c r="D35" s="30">
        <v>4</v>
      </c>
      <c r="E35" s="30">
        <f t="shared" si="0"/>
        <v>4</v>
      </c>
      <c r="F35" s="11" t="s">
        <v>34</v>
      </c>
      <c r="G35" s="5" t="s">
        <v>56</v>
      </c>
      <c r="H35" s="5" t="s">
        <v>57</v>
      </c>
      <c r="I35" s="30">
        <f t="shared" si="1"/>
        <v>4</v>
      </c>
      <c r="J35" s="11" t="s">
        <v>37</v>
      </c>
      <c r="K35" s="38" t="s">
        <v>78</v>
      </c>
      <c r="L35" s="5"/>
    </row>
    <row r="36" spans="1:12" s="1" customFormat="1" ht="26.25" customHeight="1">
      <c r="A36" s="17">
        <v>21</v>
      </c>
      <c r="B36" s="39">
        <v>8420116</v>
      </c>
      <c r="C36" s="5" t="s">
        <v>63</v>
      </c>
      <c r="D36" s="29">
        <v>11</v>
      </c>
      <c r="E36" s="30">
        <f t="shared" si="0"/>
        <v>11</v>
      </c>
      <c r="F36" s="11" t="s">
        <v>47</v>
      </c>
      <c r="G36" s="5" t="s">
        <v>56</v>
      </c>
      <c r="H36" s="5" t="s">
        <v>57</v>
      </c>
      <c r="I36" s="30">
        <f t="shared" si="1"/>
        <v>11</v>
      </c>
      <c r="J36" s="11" t="s">
        <v>25</v>
      </c>
      <c r="K36" s="5" t="s">
        <v>58</v>
      </c>
      <c r="L36" s="5" t="s">
        <v>59</v>
      </c>
    </row>
    <row r="37" spans="1:12" s="18" customFormat="1" ht="26.25" customHeight="1">
      <c r="A37" s="13">
        <v>22</v>
      </c>
      <c r="B37" s="40">
        <v>8420114</v>
      </c>
      <c r="C37" s="5" t="s">
        <v>86</v>
      </c>
      <c r="D37" s="47">
        <v>0</v>
      </c>
      <c r="E37" s="30">
        <f t="shared" si="0"/>
        <v>0</v>
      </c>
      <c r="F37" s="11" t="s">
        <v>47</v>
      </c>
      <c r="G37" s="5" t="s">
        <v>56</v>
      </c>
      <c r="H37" s="5" t="s">
        <v>57</v>
      </c>
      <c r="I37" s="30">
        <f t="shared" si="1"/>
        <v>0</v>
      </c>
      <c r="J37" s="11" t="s">
        <v>25</v>
      </c>
      <c r="K37" s="5" t="s">
        <v>58</v>
      </c>
      <c r="L37" s="5" t="s">
        <v>59</v>
      </c>
    </row>
    <row r="38" spans="1:12" s="1" customFormat="1" ht="26.25" customHeight="1">
      <c r="A38" s="17"/>
      <c r="B38" s="40">
        <v>8420114</v>
      </c>
      <c r="C38" s="5" t="s">
        <v>87</v>
      </c>
      <c r="D38" s="29">
        <v>19</v>
      </c>
      <c r="E38" s="30">
        <f t="shared" si="0"/>
        <v>19</v>
      </c>
      <c r="F38" s="11" t="s">
        <v>47</v>
      </c>
      <c r="G38" s="5" t="s">
        <v>56</v>
      </c>
      <c r="H38" s="5" t="s">
        <v>57</v>
      </c>
      <c r="I38" s="30">
        <f t="shared" si="1"/>
        <v>19</v>
      </c>
      <c r="J38" s="11" t="s">
        <v>25</v>
      </c>
      <c r="K38" s="5" t="s">
        <v>58</v>
      </c>
      <c r="L38" s="5" t="s">
        <v>59</v>
      </c>
    </row>
    <row r="39" spans="1:12" s="1" customFormat="1" ht="38.25" customHeight="1">
      <c r="A39" s="17"/>
      <c r="B39" s="40">
        <v>8420114</v>
      </c>
      <c r="C39" s="5" t="s">
        <v>85</v>
      </c>
      <c r="D39" s="29">
        <v>9</v>
      </c>
      <c r="E39" s="30">
        <f t="shared" si="0"/>
        <v>9</v>
      </c>
      <c r="F39" s="11" t="s">
        <v>47</v>
      </c>
      <c r="G39" s="5" t="s">
        <v>56</v>
      </c>
      <c r="H39" s="5" t="s">
        <v>57</v>
      </c>
      <c r="I39" s="30">
        <f t="shared" si="1"/>
        <v>9</v>
      </c>
      <c r="J39" s="11" t="s">
        <v>25</v>
      </c>
      <c r="K39" s="5" t="s">
        <v>58</v>
      </c>
      <c r="L39" s="5" t="s">
        <v>59</v>
      </c>
    </row>
    <row r="40" spans="1:12" s="1" customFormat="1" ht="25.5" customHeight="1">
      <c r="A40" s="13">
        <v>23</v>
      </c>
      <c r="B40" s="41">
        <v>8420107</v>
      </c>
      <c r="C40" s="24" t="s">
        <v>6</v>
      </c>
      <c r="D40" s="29">
        <v>10</v>
      </c>
      <c r="E40" s="30">
        <f t="shared" si="0"/>
        <v>10</v>
      </c>
      <c r="F40" s="11" t="s">
        <v>47</v>
      </c>
      <c r="G40" s="5" t="s">
        <v>56</v>
      </c>
      <c r="H40" s="5" t="s">
        <v>57</v>
      </c>
      <c r="I40" s="30">
        <f t="shared" si="1"/>
        <v>10</v>
      </c>
      <c r="J40" s="11" t="s">
        <v>25</v>
      </c>
      <c r="K40" s="5" t="s">
        <v>58</v>
      </c>
      <c r="L40" s="5" t="s">
        <v>59</v>
      </c>
    </row>
    <row r="41" spans="1:12" s="1" customFormat="1" ht="25.5" customHeight="1">
      <c r="A41" s="13">
        <v>24</v>
      </c>
      <c r="B41" s="39">
        <v>8420120</v>
      </c>
      <c r="C41" s="16" t="s">
        <v>1</v>
      </c>
      <c r="D41" s="29">
        <v>5</v>
      </c>
      <c r="E41" s="30">
        <f t="shared" si="0"/>
        <v>5</v>
      </c>
      <c r="F41" s="11" t="s">
        <v>47</v>
      </c>
      <c r="G41" s="5" t="s">
        <v>56</v>
      </c>
      <c r="H41" s="5" t="s">
        <v>57</v>
      </c>
      <c r="I41" s="30">
        <f t="shared" si="1"/>
        <v>5</v>
      </c>
      <c r="J41" s="11" t="s">
        <v>25</v>
      </c>
      <c r="K41" s="5" t="s">
        <v>58</v>
      </c>
      <c r="L41" s="5" t="s">
        <v>59</v>
      </c>
    </row>
    <row r="42" spans="1:12" s="1" customFormat="1" ht="25.5" customHeight="1">
      <c r="A42" s="13">
        <v>25</v>
      </c>
      <c r="B42" s="39">
        <v>8420121</v>
      </c>
      <c r="C42" s="16" t="s">
        <v>7</v>
      </c>
      <c r="D42" s="29">
        <v>6</v>
      </c>
      <c r="E42" s="30">
        <f t="shared" si="0"/>
        <v>6</v>
      </c>
      <c r="F42" s="11" t="s">
        <v>47</v>
      </c>
      <c r="G42" s="5" t="s">
        <v>56</v>
      </c>
      <c r="H42" s="5" t="s">
        <v>57</v>
      </c>
      <c r="I42" s="30">
        <f t="shared" si="1"/>
        <v>6</v>
      </c>
      <c r="J42" s="11" t="s">
        <v>25</v>
      </c>
      <c r="K42" s="5" t="s">
        <v>58</v>
      </c>
      <c r="L42" s="5" t="s">
        <v>59</v>
      </c>
    </row>
    <row r="43" spans="1:12" s="1" customFormat="1" ht="25.5" customHeight="1">
      <c r="A43" s="13">
        <v>26</v>
      </c>
      <c r="B43" s="39">
        <v>8420201</v>
      </c>
      <c r="C43" s="16" t="s">
        <v>70</v>
      </c>
      <c r="D43" s="29">
        <v>24</v>
      </c>
      <c r="E43" s="30">
        <f t="shared" si="0"/>
        <v>24</v>
      </c>
      <c r="F43" s="11" t="s">
        <v>47</v>
      </c>
      <c r="G43" s="5" t="s">
        <v>56</v>
      </c>
      <c r="H43" s="5" t="s">
        <v>57</v>
      </c>
      <c r="I43" s="30">
        <f t="shared" si="1"/>
        <v>24</v>
      </c>
      <c r="J43" s="11" t="s">
        <v>25</v>
      </c>
      <c r="K43" s="5" t="s">
        <v>58</v>
      </c>
      <c r="L43" s="5" t="s">
        <v>59</v>
      </c>
    </row>
    <row r="44" spans="1:12" s="1" customFormat="1" ht="25.5" customHeight="1">
      <c r="A44" s="13">
        <v>27</v>
      </c>
      <c r="B44" s="39">
        <v>8440201</v>
      </c>
      <c r="C44" s="16" t="s">
        <v>14</v>
      </c>
      <c r="D44" s="47">
        <v>0</v>
      </c>
      <c r="E44" s="30">
        <f t="shared" si="0"/>
        <v>0</v>
      </c>
      <c r="F44" s="12" t="s">
        <v>23</v>
      </c>
      <c r="G44" s="5" t="s">
        <v>56</v>
      </c>
      <c r="H44" s="5" t="s">
        <v>57</v>
      </c>
      <c r="I44" s="30">
        <f t="shared" si="1"/>
        <v>0</v>
      </c>
      <c r="J44" s="12" t="s">
        <v>60</v>
      </c>
      <c r="K44" s="38"/>
      <c r="L44" s="5"/>
    </row>
    <row r="45" spans="1:12" s="1" customFormat="1" ht="25.5" customHeight="1">
      <c r="A45" s="13">
        <v>28</v>
      </c>
      <c r="B45" s="39">
        <v>8520501</v>
      </c>
      <c r="C45" s="16" t="s">
        <v>71</v>
      </c>
      <c r="D45" s="44">
        <v>1</v>
      </c>
      <c r="E45" s="49">
        <f t="shared" si="0"/>
        <v>1</v>
      </c>
      <c r="F45" s="12" t="s">
        <v>23</v>
      </c>
      <c r="G45" s="5" t="s">
        <v>56</v>
      </c>
      <c r="H45" s="5" t="s">
        <v>57</v>
      </c>
      <c r="I45" s="49">
        <f t="shared" si="1"/>
        <v>1</v>
      </c>
      <c r="J45" s="12" t="s">
        <v>60</v>
      </c>
      <c r="K45" s="38" t="s">
        <v>78</v>
      </c>
      <c r="L45" s="5"/>
    </row>
    <row r="46" spans="1:12" s="1" customFormat="1" ht="25.5" customHeight="1">
      <c r="A46" s="13">
        <v>29</v>
      </c>
      <c r="B46" s="39">
        <v>8440301</v>
      </c>
      <c r="C46" s="16" t="s">
        <v>15</v>
      </c>
      <c r="D46" s="44">
        <v>5</v>
      </c>
      <c r="E46" s="30">
        <f t="shared" si="0"/>
        <v>5</v>
      </c>
      <c r="F46" s="11" t="s">
        <v>23</v>
      </c>
      <c r="G46" s="5" t="s">
        <v>56</v>
      </c>
      <c r="H46" s="5" t="s">
        <v>57</v>
      </c>
      <c r="I46" s="30">
        <f t="shared" si="1"/>
        <v>5</v>
      </c>
      <c r="J46" s="11" t="s">
        <v>26</v>
      </c>
      <c r="K46" s="50" t="s">
        <v>78</v>
      </c>
      <c r="L46" s="5"/>
    </row>
    <row r="47" spans="1:12" s="1" customFormat="1" ht="25.5" customHeight="1">
      <c r="A47" s="13">
        <v>30</v>
      </c>
      <c r="B47" s="39">
        <v>8850101</v>
      </c>
      <c r="C47" s="16" t="s">
        <v>42</v>
      </c>
      <c r="D47" s="48">
        <v>8</v>
      </c>
      <c r="E47" s="30">
        <f t="shared" si="0"/>
        <v>8</v>
      </c>
      <c r="F47" s="11" t="s">
        <v>23</v>
      </c>
      <c r="G47" s="5" t="s">
        <v>56</v>
      </c>
      <c r="H47" s="5" t="s">
        <v>57</v>
      </c>
      <c r="I47" s="30">
        <f t="shared" si="1"/>
        <v>8</v>
      </c>
      <c r="J47" s="11" t="s">
        <v>16</v>
      </c>
      <c r="K47" s="5" t="s">
        <v>56</v>
      </c>
      <c r="L47" s="5" t="s">
        <v>57</v>
      </c>
    </row>
    <row r="48" spans="1:12" s="1" customFormat="1" ht="34.5" customHeight="1">
      <c r="A48" s="13">
        <v>31</v>
      </c>
      <c r="B48" s="39">
        <v>8440122</v>
      </c>
      <c r="C48" s="16" t="s">
        <v>41</v>
      </c>
      <c r="D48" s="44">
        <v>7</v>
      </c>
      <c r="E48" s="30">
        <f t="shared" si="0"/>
        <v>7</v>
      </c>
      <c r="F48" s="11" t="s">
        <v>74</v>
      </c>
      <c r="G48" s="38" t="s">
        <v>78</v>
      </c>
      <c r="H48" s="5"/>
      <c r="I48" s="30">
        <f t="shared" si="1"/>
        <v>7</v>
      </c>
      <c r="J48" s="5" t="s">
        <v>75</v>
      </c>
      <c r="K48" s="38" t="s">
        <v>78</v>
      </c>
      <c r="L48" s="5"/>
    </row>
    <row r="49" spans="3:10" s="4" customFormat="1" ht="22.5" customHeight="1">
      <c r="C49" s="37" t="s">
        <v>64</v>
      </c>
      <c r="D49" s="43">
        <f>SUM(D12:D48)</f>
        <v>340</v>
      </c>
      <c r="E49" s="43">
        <f>SUM(E12:E48)</f>
        <v>340</v>
      </c>
      <c r="F49" s="3"/>
      <c r="I49" s="35">
        <f>SUM(I12:I48)</f>
        <v>340</v>
      </c>
      <c r="J49" s="3"/>
    </row>
  </sheetData>
  <sheetProtection/>
  <mergeCells count="8">
    <mergeCell ref="E10:H10"/>
    <mergeCell ref="I10:L10"/>
    <mergeCell ref="D9:D11"/>
    <mergeCell ref="A6:L6"/>
    <mergeCell ref="A7:L7"/>
    <mergeCell ref="F1:J1"/>
    <mergeCell ref="F2:J2"/>
    <mergeCell ref="E9:L9"/>
  </mergeCells>
  <hyperlinks>
    <hyperlink ref="B40" r:id="rId1" display="../../../Desktop/2. du thao danh muc cap nhat 22 8 2017.xls#Sheet1!_ftn21"/>
  </hyperlinks>
  <printOptions horizontalCentered="1"/>
  <pageMargins left="0.5" right="0.5" top="0.25" bottom="0.25" header="0" footer="0"/>
  <pageSetup horizontalDpi="600" verticalDpi="600" orientation="landscape" paperSize="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Vinh Nguyen</cp:lastModifiedBy>
  <cp:lastPrinted>2019-10-01T10:01:48Z</cp:lastPrinted>
  <dcterms:created xsi:type="dcterms:W3CDTF">2006-04-14T13:28:50Z</dcterms:created>
  <dcterms:modified xsi:type="dcterms:W3CDTF">2019-10-02T08:52:04Z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